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<sst xmlns="http://schemas.openxmlformats.org/spreadsheetml/2006/main" count="960" uniqueCount="481">
  <si>
    <r>
      <t xml:space="preserve">                 SỞ Y TẾ BẠC LIÊU                      </t>
    </r>
    <r>
      <rPr>
        <b/>
        <sz val="12"/>
        <rFont val="Times New Roman"/>
        <family val="1"/>
      </rPr>
      <t xml:space="preserve">                                                          CỘNG HÒA XÃ HỘI CHỦ NGHĨA VIỆT NAM</t>
    </r>
  </si>
  <si>
    <r>
      <t>TRUNG TÂM Y TẾ HUYỆN ĐÔNG HẢI</t>
    </r>
    <r>
      <rPr>
        <b/>
        <sz val="12"/>
        <rFont val="Times New Roman"/>
        <family val="1"/>
      </rPr>
      <t xml:space="preserve">                                              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</si>
  <si>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>HÓA CHẤT, SINH PHẨM, VẬT TƯ Y TẾ ĐẤU THẦU NĂM 2019</t>
  </si>
  <si>
    <t>(Kèm theo quyết định phê duyệt kết quả lựa chọn nhà thầu)</t>
  </si>
  <si>
    <t>STT</t>
  </si>
  <si>
    <t>Tên hàng hóa</t>
  </si>
  <si>
    <t>Tên thương mại</t>
  </si>
  <si>
    <t>Đơn vị</t>
  </si>
  <si>
    <t>Quy cách</t>
  </si>
  <si>
    <t>Hãng SX</t>
  </si>
  <si>
    <t>Nước SX</t>
  </si>
  <si>
    <t>Số lượng</t>
  </si>
  <si>
    <t>Đơn giá 
có (VAT)</t>
  </si>
  <si>
    <t>Thành tiền</t>
  </si>
  <si>
    <t>Ghi chú</t>
  </si>
  <si>
    <t>1. CÔNG TY TNHH THIẾT BỊ Y TẾ THANH PHƯỚC</t>
  </si>
  <si>
    <t>I</t>
  </si>
  <si>
    <t>HÓA CHẤT</t>
  </si>
  <si>
    <t xml:space="preserve"> </t>
  </si>
  <si>
    <t>Glucose</t>
  </si>
  <si>
    <t>Glucose (Oxidase) Liquid 1 x 500 ml</t>
  </si>
  <si>
    <t>Hộp</t>
  </si>
  <si>
    <t>Hộp/500ml</t>
  </si>
  <si>
    <t>Pointe</t>
  </si>
  <si>
    <t>Mỹ</t>
  </si>
  <si>
    <t>Urea</t>
  </si>
  <si>
    <t>Bun Liquid 3 x 120 ml, 1 x 90 ml</t>
  </si>
  <si>
    <t>Hộp/(R1: 3x120ml;
R2:1x90ml)</t>
  </si>
  <si>
    <t>Creatinin</t>
  </si>
  <si>
    <t>Creatinine CS 1 x 120 ml, 1 x 30 ml</t>
  </si>
  <si>
    <t>Hộp/(R1: 1x120ml;
R2:1x30ml)</t>
  </si>
  <si>
    <t>SGOT</t>
  </si>
  <si>
    <t>AST ( SGOT) Liquid 1 x 120ml, 1x30ml</t>
  </si>
  <si>
    <t>SGPT</t>
  </si>
  <si>
    <t>ALT ( SGPT) Liquid 1 x 120ml, 1x30ml</t>
  </si>
  <si>
    <t>GGT</t>
  </si>
  <si>
    <t>Gamma GT (Liquid) 1 x 120 ml, 1x30ml</t>
  </si>
  <si>
    <t>Cholesterol</t>
  </si>
  <si>
    <t>Cholesterol (Liquid) 1 x 120 ml</t>
  </si>
  <si>
    <t>Hộp/120ml</t>
  </si>
  <si>
    <t>Triglycerid</t>
  </si>
  <si>
    <t>Triglycerid , GPO Liquid 1 x 120 ml</t>
  </si>
  <si>
    <t>HDL - Cholesterol</t>
  </si>
  <si>
    <t>HDL, 330 test</t>
  </si>
  <si>
    <t>Hộp/(R1: 4x26ml;
R2:4x9ml)</t>
  </si>
  <si>
    <t>Teco</t>
  </si>
  <si>
    <t>Albumin</t>
  </si>
  <si>
    <t>Albumin 1 x 120 ml</t>
  </si>
  <si>
    <t>Protein</t>
  </si>
  <si>
    <t>Protein, Total 1 x 120 ml</t>
  </si>
  <si>
    <t>Alcohol</t>
  </si>
  <si>
    <t>Alcohol 6 x 6,5 ml</t>
  </si>
  <si>
    <t>Hộp/(6 x 6,5ml)</t>
  </si>
  <si>
    <t>Acid Uric</t>
  </si>
  <si>
    <t>Uric Acid Liquid 1x120ml</t>
  </si>
  <si>
    <t>Cholinesterase</t>
  </si>
  <si>
    <t>Cholinesterase FS</t>
  </si>
  <si>
    <t>Hộp/(R1: 4x20ml;
R2:2x10ml)</t>
  </si>
  <si>
    <t>Diasys</t>
  </si>
  <si>
    <t>Đức</t>
  </si>
  <si>
    <t xml:space="preserve">Calcium </t>
  </si>
  <si>
    <t>Calcium Arsenazo 1x120ml</t>
  </si>
  <si>
    <t>Bilirubin Total</t>
  </si>
  <si>
    <t>Bilirubin,Total 1x120ml, 1x15ml</t>
  </si>
  <si>
    <t>Hộp/( R1: 1x120ml;
R2:1x15ml)</t>
  </si>
  <si>
    <t>Bilirubin Direct</t>
  </si>
  <si>
    <t>Bilirubin, Direct 1x120ml, 1x15ml</t>
  </si>
  <si>
    <t>HbA1C</t>
  </si>
  <si>
    <t>HbA1c, 160 test</t>
  </si>
  <si>
    <t>Hộp/( R1: 1x30ml;
R2:1x10ml); 
Lyse:  2 x100ml</t>
  </si>
  <si>
    <t xml:space="preserve">Control (HbA1C) </t>
  </si>
  <si>
    <t>HbA1c Control ( Level I và II)</t>
  </si>
  <si>
    <t xml:space="preserve">Hộp/
 Control 1: 1 x 0,5ml.
Control 2:1 x 0,5ml.
</t>
  </si>
  <si>
    <t>Calibrator  (HbA1C)</t>
  </si>
  <si>
    <t>HbA1c Calibrator (4 Level)</t>
  </si>
  <si>
    <t>Hộp/
 Calibrator 1: 1x0,5ml;
Calibrator 2:1x0,5ml;
Calibrator 3:1x0,5ml;
Calibrator 4:1x0,5ml;</t>
  </si>
  <si>
    <t>CRP</t>
  </si>
  <si>
    <t>CRP FS ( 5x25ml, 1x25ml)</t>
  </si>
  <si>
    <t>Hộp/ (R1: 5 x 25ml;
R2: 1 x 25ml)</t>
  </si>
  <si>
    <t xml:space="preserve"> Trulab CRP Level 1</t>
  </si>
  <si>
    <t>Hộp/ ( 3 x 2ml)</t>
  </si>
  <si>
    <t>Medica (Pack) (Na+, K+, Cl-, Ca++)</t>
  </si>
  <si>
    <t>Easylyte Na,K,Ca, Cl solusion Pack 800ml</t>
  </si>
  <si>
    <t xml:space="preserve">Hộp/800ml </t>
  </si>
  <si>
    <t>Medica</t>
  </si>
  <si>
    <t>Daily rine (Medica)</t>
  </si>
  <si>
    <t>Daily rine/ leaning Solution Kit</t>
  </si>
  <si>
    <t xml:space="preserve">Hộp/ 1 chai/90ml </t>
  </si>
  <si>
    <t>Level 1 (Sinh hóa)</t>
  </si>
  <si>
    <t>Chemistry Control, Level 1  10x5ml</t>
  </si>
  <si>
    <t>Hộp/ (10x5ml)</t>
  </si>
  <si>
    <t>Level 2 (Sinh hóa)</t>
  </si>
  <si>
    <t>Chemistry Control, Level 2  10x5ml</t>
  </si>
  <si>
    <t>Calibrator (Sinh hóa)</t>
  </si>
  <si>
    <t>Chemistry Calibrator 10x5ml</t>
  </si>
  <si>
    <t>Monitrol 16 (Nội kiểm Huyết học)</t>
  </si>
  <si>
    <t xml:space="preserve">ABX Minotrol </t>
  </si>
  <si>
    <t>Hộp/ 2 Tube 
( 1Tube/ 2,5ml)</t>
  </si>
  <si>
    <t xml:space="preserve">Horiba </t>
  </si>
  <si>
    <t>Pháp</t>
  </si>
  <si>
    <t>MEK - 5DN (Nội kiểm Huyết học máy NIHON KOHDEN)</t>
  </si>
  <si>
    <t>Ngoại kiểm sinh hóa</t>
  </si>
  <si>
    <t>RIQAS Monthly General Clinical Chemistry ( CTNK sinh hóa)</t>
  </si>
  <si>
    <t>Hộp/ (6 x5ml)</t>
  </si>
  <si>
    <t xml:space="preserve">Randox </t>
  </si>
  <si>
    <t>Anh</t>
  </si>
  <si>
    <t>Ngoại kiểm huyết học</t>
  </si>
  <si>
    <t>RIQAS Monthly Hematology ( CTNK huyết học)</t>
  </si>
  <si>
    <t>Hộp/ (3x2ml)</t>
  </si>
  <si>
    <t>Ngoại kiểm nước tiểu</t>
  </si>
  <si>
    <t>RIQAS Urinalysis ( CTNK niệu)</t>
  </si>
  <si>
    <t>Hộp/ (3x12ml)</t>
  </si>
  <si>
    <t>Diluent (Medonic)</t>
  </si>
  <si>
    <t>Diluent 20L Medonic M-Series</t>
  </si>
  <si>
    <t>Thùng</t>
  </si>
  <si>
    <t>Thùng/20lít</t>
  </si>
  <si>
    <t>Buole Medical AB</t>
  </si>
  <si>
    <t>Thụy Điển</t>
  </si>
  <si>
    <t>Lyse (Medonic)</t>
  </si>
  <si>
    <t>Lyse 5L Medonic M-Series</t>
  </si>
  <si>
    <t>Thùng/5lít</t>
  </si>
  <si>
    <t>Diluent (Isotonac.3) (NIHON KOHDEN)</t>
  </si>
  <si>
    <t>Isotonac 3</t>
  </si>
  <si>
    <t>Thùng/18lít</t>
  </si>
  <si>
    <t>Nihon Kohden</t>
  </si>
  <si>
    <t>Nhật</t>
  </si>
  <si>
    <t>Cleanac (NIHON KOHDEN)</t>
  </si>
  <si>
    <t>Cleanac 5L/520</t>
  </si>
  <si>
    <t>Cleanac.3 (NIHON KOHDEN)</t>
  </si>
  <si>
    <t>Cleanac 5L/620</t>
  </si>
  <si>
    <t>Hemolynac.3N (NIHON KOHDEN)</t>
  </si>
  <si>
    <t>Hemolynac 3</t>
  </si>
  <si>
    <t>Chai</t>
  </si>
  <si>
    <t>Chai/0,5lít</t>
  </si>
  <si>
    <t>Anti A</t>
  </si>
  <si>
    <t>Anti A Monoclonal Reagent (Định tính nhóm máu)</t>
  </si>
  <si>
    <t>Chai/10ml</t>
  </si>
  <si>
    <t xml:space="preserve">Atlas </t>
  </si>
  <si>
    <t>Jordan</t>
  </si>
  <si>
    <t>Anti B</t>
  </si>
  <si>
    <t>Anti B Monoclonal Reagent (Định tính nhóm máu)</t>
  </si>
  <si>
    <t>Anti AB</t>
  </si>
  <si>
    <t>Anti AB Monoclonal Reagent (Định tính nhóm máu)</t>
  </si>
  <si>
    <t>Anti D</t>
  </si>
  <si>
    <t>Anti D Monoclonal Reagent (Định tính nhóm máu)</t>
  </si>
  <si>
    <t>AHG (Huyết thanh coombs)</t>
  </si>
  <si>
    <t>Anti Human Globulin (AHG)</t>
  </si>
  <si>
    <t>Linear Chemicals</t>
  </si>
  <si>
    <t>Spain</t>
  </si>
  <si>
    <t>RAM (Liss)</t>
  </si>
  <si>
    <t>Dung dịch Liss (Liss Reagent)</t>
  </si>
  <si>
    <t>thiếu hãng SX</t>
  </si>
  <si>
    <t>Acid Acetic</t>
  </si>
  <si>
    <t>Acid Acetic 3%</t>
  </si>
  <si>
    <t>Chai/500ml</t>
  </si>
  <si>
    <t>Xilong</t>
  </si>
  <si>
    <t>Trung Quốc</t>
  </si>
  <si>
    <t>Bộ nhuộm Gram vi khuẩn</t>
  </si>
  <si>
    <t>Bộ</t>
  </si>
  <si>
    <t>Bộ/ 4 chai</t>
  </si>
  <si>
    <t>Nam Khoa</t>
  </si>
  <si>
    <t>Việt Nam</t>
  </si>
  <si>
    <t>Hóa chất Papanicolaou (EA50)</t>
  </si>
  <si>
    <t>Merck</t>
  </si>
  <si>
    <t>Hóa chất Papanicolaou (OG6)</t>
  </si>
  <si>
    <t>Hóa chất Hematoxyline Solution</t>
  </si>
  <si>
    <t>KOH 10%</t>
  </si>
  <si>
    <t>Hóa chất KOH 10%</t>
  </si>
  <si>
    <t>Chai/100ml</t>
  </si>
  <si>
    <t>Cemaco</t>
  </si>
  <si>
    <t>Giemsa cốt</t>
  </si>
  <si>
    <t>Hóa chất Giemsa</t>
  </si>
  <si>
    <t>Lít</t>
  </si>
  <si>
    <t>Cồn tuyệt đối</t>
  </si>
  <si>
    <t>Chai/1lít</t>
  </si>
  <si>
    <t>Thuốc nhuộm BCB (Hồng cầu lưới)</t>
  </si>
  <si>
    <t>Hóa chất Brilliant Crystal Blue Solution</t>
  </si>
  <si>
    <t>βhCG</t>
  </si>
  <si>
    <t>Free ßhCG Microtiter</t>
  </si>
  <si>
    <t>Hộp/96 test</t>
  </si>
  <si>
    <r>
      <t>FT</t>
    </r>
    <r>
      <rPr>
        <vertAlign val="subscript"/>
        <sz val="10"/>
        <rFont val="Times New Roman"/>
        <family val="1"/>
      </rPr>
      <t>3</t>
    </r>
  </si>
  <si>
    <t>Free T3 Microtiter</t>
  </si>
  <si>
    <r>
      <t>FT</t>
    </r>
    <r>
      <rPr>
        <vertAlign val="subscript"/>
        <sz val="10"/>
        <rFont val="Times New Roman"/>
        <family val="1"/>
      </rPr>
      <t>4</t>
    </r>
  </si>
  <si>
    <t>Free T4 Microtiter</t>
  </si>
  <si>
    <t>T3</t>
  </si>
  <si>
    <t>T3 Microtiter</t>
  </si>
  <si>
    <t>T4</t>
  </si>
  <si>
    <t>T4 Microtiter</t>
  </si>
  <si>
    <t>TSH</t>
  </si>
  <si>
    <t>TSH Microtiter</t>
  </si>
  <si>
    <t xml:space="preserve">Toxocara </t>
  </si>
  <si>
    <t>AccuElis Toxocara canis Detection Kit</t>
  </si>
  <si>
    <t>Ferritin</t>
  </si>
  <si>
    <t>Human Ferritin EIA Kit</t>
  </si>
  <si>
    <t>Troponin T</t>
  </si>
  <si>
    <t>Troponin T - DRG</t>
  </si>
  <si>
    <t>Cidex OPA</t>
  </si>
  <si>
    <t xml:space="preserve">Thùng </t>
  </si>
  <si>
    <t>Thùng 5 lít</t>
  </si>
  <si>
    <t>Johnson &amp; J</t>
  </si>
  <si>
    <t>Formol</t>
  </si>
  <si>
    <t>Hóa chất Formol</t>
  </si>
  <si>
    <t xml:space="preserve">Chai </t>
  </si>
  <si>
    <t>Chai 1 lít</t>
  </si>
  <si>
    <t>Lugol 3%</t>
  </si>
  <si>
    <t xml:space="preserve"> Hóa chất Lugol 3%</t>
  </si>
  <si>
    <t>Chai 500ml</t>
  </si>
  <si>
    <t>II</t>
  </si>
  <si>
    <t>SINH PHẨM</t>
  </si>
  <si>
    <t>HBsAg test nhanh</t>
  </si>
  <si>
    <t>Test HbsAg</t>
  </si>
  <si>
    <t>Test</t>
  </si>
  <si>
    <t>Hôp/50 test</t>
  </si>
  <si>
    <t>CTK</t>
  </si>
  <si>
    <t>HBsAb test nhanh</t>
  </si>
  <si>
    <t>Test HbsAb</t>
  </si>
  <si>
    <t>Abon</t>
  </si>
  <si>
    <t>HCV Ab test nhanh</t>
  </si>
  <si>
    <t>Test HCV Ab</t>
  </si>
  <si>
    <t>Helicobacter pylori Ab test nhanh</t>
  </si>
  <si>
    <t>Test H.Pylori</t>
  </si>
  <si>
    <t>Hôp/30 test</t>
  </si>
  <si>
    <t>Test Troponin I</t>
  </si>
  <si>
    <t>Test đường huyết ACCU - CHEK</t>
  </si>
  <si>
    <t>Accu - chek Active</t>
  </si>
  <si>
    <t>Roche</t>
  </si>
  <si>
    <t>Que nước tiểu Multistix 10 SG</t>
  </si>
  <si>
    <t>Hộp/100 que</t>
  </si>
  <si>
    <t>Môi trường nuôi cấy vi khuẩn BA</t>
  </si>
  <si>
    <t>Đĩa thạch chứa MT nuôi cấy vi khuẩn BA 90</t>
  </si>
  <si>
    <t>Đĩa</t>
  </si>
  <si>
    <t>Hộp/10 đĩa</t>
  </si>
  <si>
    <t>Môi trường nuôi cấy vi khuẩn MC</t>
  </si>
  <si>
    <t>Đĩa thạch chứa MT nuôi cấy vi khuẩn MC 90</t>
  </si>
  <si>
    <t>Môi trường  MHA (kháng sinh đồ)</t>
  </si>
  <si>
    <t>Đĩa thạch chứa MT nuôi cấy vi khuẩn MHA 90</t>
  </si>
  <si>
    <t>Môi trường nuôi cấy vi khuẩn SAB</t>
  </si>
  <si>
    <t>Môi trường nuôi cấy vi khuẩn BHI broth</t>
  </si>
  <si>
    <t>Lọ</t>
  </si>
  <si>
    <t>Hộp/10 lọ</t>
  </si>
  <si>
    <t xml:space="preserve">Chai cấy máu 2 phage  </t>
  </si>
  <si>
    <t xml:space="preserve">Chai cấy máu (BHI hai phage)  </t>
  </si>
  <si>
    <t>Bịch/48 chai</t>
  </si>
  <si>
    <t>Môi trường Stuart Amies</t>
  </si>
  <si>
    <t>Thạch chứa MT nuôi cấy Stuart - amies</t>
  </si>
  <si>
    <t>Tube</t>
  </si>
  <si>
    <t>Bịch/20 tube</t>
  </si>
  <si>
    <t>Môi trường Cary Blair</t>
  </si>
  <si>
    <t>Thạch chứa MT nuôi cấy Cary Blair</t>
  </si>
  <si>
    <t xml:space="preserve">Đĩa Oxidase </t>
  </si>
  <si>
    <t>Đĩa kháng sinh đồ Oxidase</t>
  </si>
  <si>
    <t>Lọ/20 đĩa</t>
  </si>
  <si>
    <t>Đĩa kháng sinh đồ Bacitriacin (Taxo A)</t>
  </si>
  <si>
    <t>Đĩa kháng sinh  đồ Optochin (Taxo P)</t>
  </si>
  <si>
    <t>Bộ trắc nghiệm sinh hóa IDS 14 GNR</t>
  </si>
  <si>
    <t>Bộ/20 mẫu</t>
  </si>
  <si>
    <t>Đĩa kháng sinh đồ (Amoxicilin + acid clavulanic, Cefaclor, Cefuroxim, Cefixim, Cefotaxim, Ceftriaxon, Cefdinir , Cefoperazon).</t>
  </si>
  <si>
    <t>Lọ/50 đĩa/1loại
 kháng sinh</t>
  </si>
  <si>
    <t>Đĩa  kháng sinh đồ (Amoxicilin, Azithromycin,Cipofloxacin, Cloxacilin, Clindamycin, Doxycylin, Spiramycin, Erythromycin, Gentamicin, Levofloxacin, Nalidixic, Ofloxacin , Tetracyclin, )</t>
  </si>
  <si>
    <t>Que thử nước tiểu Mission 10U</t>
  </si>
  <si>
    <t>Que</t>
  </si>
  <si>
    <t>III</t>
  </si>
  <si>
    <t>VẬT TƯ Y TẾ</t>
  </si>
  <si>
    <t>Airway các loại, các cỡ</t>
  </si>
  <si>
    <t>Airway 80,90,…</t>
  </si>
  <si>
    <t>Cái</t>
  </si>
  <si>
    <t>Hộp 50 cái</t>
  </si>
  <si>
    <t>Greetmed</t>
  </si>
  <si>
    <t xml:space="preserve">Băng keo nhiệt </t>
  </si>
  <si>
    <t>Băng keo chỉ thị nhiệt 19mm x 50m</t>
  </si>
  <si>
    <t>Cuồn</t>
  </si>
  <si>
    <t>Bịch/5 cuồn</t>
  </si>
  <si>
    <t>VPGroup</t>
  </si>
  <si>
    <t>Cannada + Đức</t>
  </si>
  <si>
    <t>Bao đo máu tiệt trùng</t>
  </si>
  <si>
    <t>Bao đo lượng máu sau khi sinh</t>
  </si>
  <si>
    <t>Bịch/ 1 cái</t>
  </si>
  <si>
    <t>Tương Lai</t>
  </si>
  <si>
    <t>Bột bó các loại, các cỡ</t>
  </si>
  <si>
    <t>Cuộn</t>
  </si>
  <si>
    <t>Thùng/120 cuộn</t>
  </si>
  <si>
    <t>Dukin</t>
  </si>
  <si>
    <t>Hàn Quốc</t>
  </si>
  <si>
    <t xml:space="preserve">Cuvette </t>
  </si>
  <si>
    <t>Cuvet (Reaction Cuvette TC - Matrix)</t>
  </si>
  <si>
    <t>Lỗ</t>
  </si>
  <si>
    <t>Thùng/2500 lỗ</t>
  </si>
  <si>
    <t>Dán điện cực</t>
  </si>
  <si>
    <t>Miếng dán điện cực tim</t>
  </si>
  <si>
    <t>Miếng</t>
  </si>
  <si>
    <t>Bịch /50 miếng</t>
  </si>
  <si>
    <t>Tuklab</t>
  </si>
  <si>
    <t>Thổ Nhĩ Kỳ</t>
  </si>
  <si>
    <t xml:space="preserve">Đầu col vàng vô trùng </t>
  </si>
  <si>
    <t>Dung cụ hút mẫu vô trùng - Đầu tip vô trùng 100-200 µl</t>
  </si>
  <si>
    <t>Hộp/96 cái</t>
  </si>
  <si>
    <t xml:space="preserve">Đầu col xanh vô trùng </t>
  </si>
  <si>
    <t>Dung cụ hút mẫu vô trùng - Đầu tip vô trùng 1000 µl</t>
  </si>
  <si>
    <t>Hộp/60 cái</t>
  </si>
  <si>
    <t>Film 18 x 24</t>
  </si>
  <si>
    <t>Phim X-ray super HR-U 18x24 (500SH)</t>
  </si>
  <si>
    <t>Hộp/100 miếng</t>
  </si>
  <si>
    <t>Fuji</t>
  </si>
  <si>
    <t>Film 24 x 30</t>
  </si>
  <si>
    <t>Phim X-ray super HR-U 24x30 (500SH)</t>
  </si>
  <si>
    <t>Film 30 x 40</t>
  </si>
  <si>
    <t>Phim X-ray super HR-U 30x40 (500SH)</t>
  </si>
  <si>
    <t>Film 35 x 43</t>
  </si>
  <si>
    <t>Phim X-ray super HR-U 35x43 (500SH)</t>
  </si>
  <si>
    <t>Giấy điện tim 3 cần 80x20</t>
  </si>
  <si>
    <t>Giấy điện tim 80x20</t>
  </si>
  <si>
    <t>Bịch/2 cuộn</t>
  </si>
  <si>
    <t>Telepaper</t>
  </si>
  <si>
    <t>Malaysia</t>
  </si>
  <si>
    <t>Giấy in nhiệt 57mm</t>
  </si>
  <si>
    <t>Giấy in nhiệt 565</t>
  </si>
  <si>
    <t>Thùng/100 cuồn</t>
  </si>
  <si>
    <t>Kim luồn tĩnh mạch các loại, các cỡ</t>
  </si>
  <si>
    <t>Kim luồn tĩnh mạch các số</t>
  </si>
  <si>
    <t>Hộp/100 cái</t>
  </si>
  <si>
    <t>Mediplus</t>
  </si>
  <si>
    <t>Ấn Độ</t>
  </si>
  <si>
    <t>Lọ đựng nước tiểu 50ml có nhãn (Sample container)</t>
  </si>
  <si>
    <t>Lọ nhựa đựng mẫu PS 50ml HTM nắp đỏ, có nhãn</t>
  </si>
  <si>
    <t>Bịch/100 lọ</t>
  </si>
  <si>
    <t>Hồng Thiện Mỹ</t>
  </si>
  <si>
    <t>Lọ đựng nước tiểu vô trùng 50ml có nhãn (Sample container)</t>
  </si>
  <si>
    <t>Lọ nhựa đựng mẫu PS tiệt trùng 50ml HTM nắp đỏ, có nhãn</t>
  </si>
  <si>
    <t>Micropipette plastic 20µl</t>
  </si>
  <si>
    <t>Micropipettes</t>
  </si>
  <si>
    <t>Hộp/10 lọ/100 ống</t>
  </si>
  <si>
    <t>Ống Hematocrit</t>
  </si>
  <si>
    <t>Witeg</t>
  </si>
  <si>
    <t>Ống nghiệm nhựa 5ml</t>
  </si>
  <si>
    <t>Ống nghiệm PP HTM 5ml nắp đỏ</t>
  </si>
  <si>
    <t>Bịch/500 cái</t>
  </si>
  <si>
    <t>Ống nghiệm thủy tinh 12 x 75cm</t>
  </si>
  <si>
    <t>Hộp/250 cái</t>
  </si>
  <si>
    <t xml:space="preserve">Pyrex </t>
  </si>
  <si>
    <t>Tăm bông vô trùng dài 20cm</t>
  </si>
  <si>
    <t>Tăm bông vô trùng (dùng trong vi sinh)</t>
  </si>
  <si>
    <t xml:space="preserve">Cây </t>
  </si>
  <si>
    <t>Bịt/50 cây</t>
  </si>
  <si>
    <t>Tạp dề y tế</t>
  </si>
  <si>
    <t>Tạp dề y tế 1,1m x 1,2m</t>
  </si>
  <si>
    <t>Bịch/1 cái</t>
  </si>
  <si>
    <t>Tube kháng đông Citrate (xanh lá cây)</t>
  </si>
  <si>
    <t>Ống nghiệm Citrate 3.8% HTM 2ml nắp xanh lá, mous thấp</t>
  </si>
  <si>
    <t>Bịch/100 tube</t>
  </si>
  <si>
    <t>Tube kháng đông EDTA</t>
  </si>
  <si>
    <t>Ống nghiệm EDTA K2 HTM 2ml nắp xanh dương, mous thấp</t>
  </si>
  <si>
    <t xml:space="preserve">Tube kháng đông HEPARIN </t>
  </si>
  <si>
    <t>Ống nghiệm heparin lithium HTM 2ml nắp đen, mous thấp</t>
  </si>
  <si>
    <t>Tube không kháng đông</t>
  </si>
  <si>
    <t>Bịch/500 tube</t>
  </si>
  <si>
    <t>Tube Microprovetta 1,5ml</t>
  </si>
  <si>
    <t>Ống nghiệm lưu mẫu huyết thanh HTM 1,5ml nắp trắng</t>
  </si>
  <si>
    <t>Bịch/1000 tube</t>
  </si>
  <si>
    <t>Tube Serum huyết thanh (nắp đỏ)</t>
  </si>
  <si>
    <t>Ống nghiệm Serum hạt to HTM nắp đỏ</t>
  </si>
  <si>
    <t>Vicryl 1.0</t>
  </si>
  <si>
    <t>Chỉ VICRYL CTD 0 90CM 40MM 1/2C RB (W9430)</t>
  </si>
  <si>
    <t>Tép</t>
  </si>
  <si>
    <t>Hộp/12tép</t>
  </si>
  <si>
    <t>CPT-VN</t>
  </si>
  <si>
    <t>Vicryl 2.0</t>
  </si>
  <si>
    <t>Chỉ VICRYL CTD 2/0 25MM 10.5C O (W9121)</t>
  </si>
  <si>
    <t>2. CÔNG TY TNHH DƯỢC PHẨM HIỀN MAI</t>
  </si>
  <si>
    <t>Thuốc rửa film X-quang (Automatic X-Ray)</t>
  </si>
  <si>
    <t>Thuốc rửa film X-quang</t>
  </si>
  <si>
    <t>Bộ/ 2 thùng:
2 x 20 Lít
2 x 20 Lít</t>
  </si>
  <si>
    <t>Fujifilm Asia Pacific Pte Ltd</t>
  </si>
  <si>
    <t>Singapore</t>
  </si>
  <si>
    <t>Cidezym</t>
  </si>
  <si>
    <t>Aniosyme Synergy</t>
  </si>
  <si>
    <t>Laboratoires Anios</t>
  </si>
  <si>
    <t>Presept</t>
  </si>
  <si>
    <t>Viên sủi tẩy trùng Adonsept</t>
  </si>
  <si>
    <t>Viên</t>
  </si>
  <si>
    <t>Tuýp 12 viên</t>
  </si>
  <si>
    <t>Cty TNHH DP và TM Thành Công</t>
  </si>
  <si>
    <t>Dengue virus NS1Ag/IgM/IgG test nhanh</t>
  </si>
  <si>
    <t>Onsite Dengue IgG/IgM Combo Rapid Test</t>
  </si>
  <si>
    <t>Hộp/30 test</t>
  </si>
  <si>
    <t>CTK Bioteach, Inc.</t>
  </si>
  <si>
    <t>Băng thun 2 móc</t>
  </si>
  <si>
    <t>Bịt 1 cuồn</t>
  </si>
  <si>
    <t>Cty TNHH Dụng cụ y khoa-Trang phục lót Quang Mậu</t>
  </si>
  <si>
    <t>Chỉ Nilon 2.0+kim</t>
  </si>
  <si>
    <t>Chỉ Carelon (Nylon) số 2/0, kim tam giác, dài 26mm, M30E26</t>
  </si>
  <si>
    <t>Hộp 24 tép</t>
  </si>
  <si>
    <t>Cty TNHH Chỉ phẫu thuật CPT</t>
  </si>
  <si>
    <t>Chỉ Nilon 3.0+kim</t>
  </si>
  <si>
    <t>Chỉ Carelon (Nylon) số 3/0, kim tam giác, dài 20mm, M20E20</t>
  </si>
  <si>
    <t>Chỉ sikl 2.0+kim</t>
  </si>
  <si>
    <t>Chỉ Caresilk (Silk) số 2/0, kim tam giác, dài 24mm, M30E24</t>
  </si>
  <si>
    <t>Chỉ sikl 3.0+kim</t>
  </si>
  <si>
    <t>Chỉ Caresilk (Silk) số 3/0, kim tam giác, dài 18mm, M20E18</t>
  </si>
  <si>
    <t>Chỉ sikl 5.0+kim</t>
  </si>
  <si>
    <t>Chỉ Caresilk (Silk) số 5/0, kim tam giác, dài 16mm, M10E16</t>
  </si>
  <si>
    <t>Đầu col vàng</t>
  </si>
  <si>
    <t>Bọc nhựa 1000 cái</t>
  </si>
  <si>
    <t>Ningbo Greetmed Medical Instruments Co.,Ltd</t>
  </si>
  <si>
    <t>Đầu col xanh</t>
  </si>
  <si>
    <t>Bọc nhựa 500 cái</t>
  </si>
  <si>
    <t>Dây hút đờm các loại, các cỡ</t>
  </si>
  <si>
    <t>Dây hút đờm các số: 8, 10, 12, 14, 16</t>
  </si>
  <si>
    <t>Bọc/ 1sợi</t>
  </si>
  <si>
    <t>Dây nối bơm tiêm tự động các loại, các cỡ</t>
  </si>
  <si>
    <t>Dây nối bơm tiêm 7,5cm</t>
  </si>
  <si>
    <t>Bịch 1 sợi</t>
  </si>
  <si>
    <t xml:space="preserve">Terumo </t>
  </si>
  <si>
    <t>Dây truyền dịch</t>
  </si>
  <si>
    <t>Sợi</t>
  </si>
  <si>
    <t>Bịt 25 sợi</t>
  </si>
  <si>
    <t>Suzhou Yudu Medical Co., LTD</t>
  </si>
  <si>
    <t>Dung dịch rửa tay sát khuẩn</t>
  </si>
  <si>
    <t>Dung dịch rửa tay Purehand</t>
  </si>
  <si>
    <t>Chai 500ml có vòi</t>
  </si>
  <si>
    <t>Găng tay vô trùng các loại, các cỡ</t>
  </si>
  <si>
    <t>Găng tay tiệt trùng các số: 6,5; 7; 7,5</t>
  </si>
  <si>
    <t>Đôi</t>
  </si>
  <si>
    <t>Bịt  1 đôi</t>
  </si>
  <si>
    <t>Cty CP VRG Khải Hoàn</t>
  </si>
  <si>
    <t>Kim châm cứu số 1</t>
  </si>
  <si>
    <t>Kim châm cứu 3cm</t>
  </si>
  <si>
    <t>Bịt 10 cây</t>
  </si>
  <si>
    <t>Cơ sở sản xuất máy và kim châm cứu-Việt Nam</t>
  </si>
  <si>
    <t>Kim châm cứu số 2</t>
  </si>
  <si>
    <t>Kim châm cứu 4cm</t>
  </si>
  <si>
    <t>Kim châm cứu số 3</t>
  </si>
  <si>
    <t>Kim châm cứu 4,5cm</t>
  </si>
  <si>
    <t>Kim châm cứu số 4</t>
  </si>
  <si>
    <t>Kim châm cứu 5cm</t>
  </si>
  <si>
    <t>Kim châm cứu số 5</t>
  </si>
  <si>
    <t>Kim châm cứu 5,5cm</t>
  </si>
  <si>
    <t>Kim châm cứu số 6</t>
  </si>
  <si>
    <t>Kim châm cứu 7cm</t>
  </si>
  <si>
    <t>Kim châm cứu số 7</t>
  </si>
  <si>
    <t>Kim châm cứu 10cm</t>
  </si>
  <si>
    <t>Lancet</t>
  </si>
  <si>
    <t>Kim chích máu các loại (Lancet)</t>
  </si>
  <si>
    <t>Hộp 200 cái</t>
  </si>
  <si>
    <t>Mask gây mê Silicon các loại</t>
  </si>
  <si>
    <t>Mask gây mê các loại</t>
  </si>
  <si>
    <t>Bịch 1 cái</t>
  </si>
  <si>
    <t>Nút chặn đuôi kim luồn (có hoặc không có heparin) các loại, các cỡ</t>
  </si>
  <si>
    <t>Nút vặn kim luồn</t>
  </si>
  <si>
    <t>Hôộp 250 cái</t>
  </si>
  <si>
    <t>Ống tiêm Insulin</t>
  </si>
  <si>
    <t>Bơm tiêm vô trùng sử dụng một lần 1ml/cc 100UI Insulin, kim các cỡ, VIKIMKO</t>
  </si>
  <si>
    <t>Hộp giấy 100 cái</t>
  </si>
  <si>
    <t>Cty CP DP Cửu Long</t>
  </si>
  <si>
    <t>Ống tiêm 1 ml</t>
  </si>
  <si>
    <t>Bơm tiêm vô trùng sử dụng một lần 1ml/cc , kim các cỡ, VIKIMKO</t>
  </si>
  <si>
    <t>Ống tiêm 10 ml</t>
  </si>
  <si>
    <t>Bơm tiêm vô trùng sử dụng một lần 10ml/cc , kim các cỡ, VIKIMKO</t>
  </si>
  <si>
    <t>Ống tiêm 20 ml</t>
  </si>
  <si>
    <t>Bơm tiêm vô trùng sử dụng một lần 20ml/cc , kim các cỡ, VIKIMKO</t>
  </si>
  <si>
    <t>Hộp giấy 50 cái</t>
  </si>
  <si>
    <t>Ống tiêm 3 ml</t>
  </si>
  <si>
    <t>Bơm tiêm vô trùng sử dụng một lần 3ml/cc , kim các cỡ, VIKIMKO</t>
  </si>
  <si>
    <t>Ống tiêm 50 ml (bơm thức ăn)</t>
  </si>
  <si>
    <t>Bơm tiêm vô trùng sử dụng một lần 5ml/5cc, cho ăn, VIKIMKO</t>
  </si>
  <si>
    <t>Hôộp giấy 50 cái</t>
  </si>
  <si>
    <t>Ống tiêm 50 ml (máy bơm tiêm tự động)</t>
  </si>
  <si>
    <t>Bơm tiêm tự động</t>
  </si>
  <si>
    <t>Bọc 1 ống</t>
  </si>
  <si>
    <t>Nhật Bản</t>
  </si>
  <si>
    <t>Ông tiêm 5ml</t>
  </si>
  <si>
    <t>Bơm tiêm vô trùng sử dụng một lần 5ml/cc , kim các cỡ, VIKIMKO</t>
  </si>
  <si>
    <t>Sond tiểu 2 nhánh các số (Folay)</t>
  </si>
  <si>
    <t>Ống thông tiểu 2 nhánh các số 8, 10, 12, 14, 16, 18</t>
  </si>
  <si>
    <t>Hôp/10 cái</t>
  </si>
  <si>
    <t>TỔNG CỘNG</t>
  </si>
  <si>
    <t>Ba tỷ, bảy trăm lẻ hai triệu, hai trăm chín mươi hai nghìn đồng</t>
  </si>
  <si>
    <t>154  Mặt hàng</t>
  </si>
  <si>
    <t>Siemens</t>
  </si>
  <si>
    <t>Mỹ + Ba Lan</t>
  </si>
  <si>
    <t>DANH MỤC TRÚNG THẦU</t>
  </si>
  <si>
    <t>GIÁM ĐỐC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</si>
</sst>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_(* #,##0_);_(* \(#,##0\);_(* &quot;-&quot;??_);_(@_)"/>
    <numFmt numFmtId="171" formatCode="#,##0;[Red]#,##0"/>
  </numFmts>
  <fonts count="53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Times New Roman"/>
      <family val="1"/>
    </font>
    <font>
      <sz val="14"/>
      <name val="Arial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6" fillId="33" borderId="0" xfId="56" applyFont="1" applyFill="1" applyAlignment="1">
      <alignment vertical="center"/>
      <protection/>
    </xf>
    <xf numFmtId="170" fontId="6" fillId="33" borderId="0" xfId="44" applyNumberFormat="1" applyFont="1" applyFill="1" applyAlignment="1">
      <alignment vertical="center"/>
    </xf>
    <xf numFmtId="0" fontId="2" fillId="33" borderId="0" xfId="56" applyFont="1" applyFill="1" applyAlignment="1">
      <alignment vertical="center"/>
      <protection/>
    </xf>
    <xf numFmtId="0" fontId="1" fillId="33" borderId="0" xfId="56" applyFont="1" applyFill="1" applyAlignment="1">
      <alignment vertical="center"/>
      <protection/>
    </xf>
    <xf numFmtId="0" fontId="1" fillId="33" borderId="0" xfId="56" applyFont="1" applyFill="1" applyAlignment="1">
      <alignment horizontal="center" vertical="center"/>
      <protection/>
    </xf>
    <xf numFmtId="170" fontId="1" fillId="33" borderId="0" xfId="44" applyNumberFormat="1" applyFont="1" applyFill="1" applyAlignment="1">
      <alignment horizontal="center" vertical="center"/>
    </xf>
    <xf numFmtId="0" fontId="10" fillId="33" borderId="10" xfId="56" applyFont="1" applyFill="1" applyBorder="1" applyAlignment="1">
      <alignment horizontal="center" vertical="center"/>
      <protection/>
    </xf>
    <xf numFmtId="170" fontId="10" fillId="33" borderId="10" xfId="44" applyNumberFormat="1" applyFont="1" applyFill="1" applyBorder="1" applyAlignment="1">
      <alignment horizontal="center" vertical="center"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vertical="center" wrapText="1"/>
      <protection/>
    </xf>
    <xf numFmtId="170" fontId="5" fillId="33" borderId="11" xfId="44" applyNumberFormat="1" applyFont="1" applyFill="1" applyBorder="1" applyAlignment="1">
      <alignment vertical="center"/>
    </xf>
    <xf numFmtId="0" fontId="5" fillId="33" borderId="11" xfId="56" applyFont="1" applyFill="1" applyBorder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170" fontId="5" fillId="33" borderId="11" xfId="56" applyNumberFormat="1" applyFont="1" applyFill="1" applyBorder="1" applyAlignment="1">
      <alignment horizontal="center" vertical="center" wrapText="1"/>
      <protection/>
    </xf>
    <xf numFmtId="170" fontId="5" fillId="33" borderId="11" xfId="44" applyNumberFormat="1" applyFont="1" applyFill="1" applyBorder="1" applyAlignment="1">
      <alignment horizontal="center" vertical="center"/>
    </xf>
    <xf numFmtId="0" fontId="5" fillId="33" borderId="0" xfId="56" applyFont="1" applyFill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 wrapText="1"/>
      <protection/>
    </xf>
    <xf numFmtId="170" fontId="7" fillId="33" borderId="11" xfId="44" applyNumberFormat="1" applyFont="1" applyFill="1" applyBorder="1" applyAlignment="1">
      <alignment vertical="center"/>
    </xf>
    <xf numFmtId="170" fontId="7" fillId="33" borderId="11" xfId="56" applyNumberFormat="1" applyFont="1" applyFill="1" applyBorder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4" fillId="33" borderId="0" xfId="56" applyFill="1">
      <alignment/>
      <protection/>
    </xf>
    <xf numFmtId="170" fontId="9" fillId="33" borderId="11" xfId="56" applyNumberFormat="1" applyFont="1" applyFill="1" applyBorder="1" applyAlignment="1">
      <alignment horizontal="left" vertical="center"/>
      <protection/>
    </xf>
    <xf numFmtId="0" fontId="7" fillId="33" borderId="11" xfId="56" applyFont="1" applyFill="1" applyBorder="1" applyAlignment="1">
      <alignment vertical="center" wrapText="1"/>
      <protection/>
    </xf>
    <xf numFmtId="3" fontId="7" fillId="33" borderId="11" xfId="56" applyNumberFormat="1" applyFont="1" applyFill="1" applyBorder="1" applyAlignment="1">
      <alignment horizontal="center" vertical="center" wrapText="1"/>
      <protection/>
    </xf>
    <xf numFmtId="171" fontId="7" fillId="33" borderId="11" xfId="56" applyNumberFormat="1" applyFont="1" applyFill="1" applyBorder="1" applyAlignment="1">
      <alignment horizontal="center" vertical="center" wrapText="1"/>
      <protection/>
    </xf>
    <xf numFmtId="0" fontId="1" fillId="33" borderId="11" xfId="56" applyFont="1" applyFill="1" applyBorder="1" applyAlignment="1">
      <alignment vertical="center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1" xfId="56" applyFont="1" applyFill="1" applyBorder="1" applyAlignment="1">
      <alignment horizontal="center" vertical="center"/>
      <protection/>
    </xf>
    <xf numFmtId="170" fontId="6" fillId="33" borderId="11" xfId="44" applyNumberFormat="1" applyFont="1" applyFill="1" applyBorder="1" applyAlignment="1">
      <alignment vertical="center"/>
    </xf>
    <xf numFmtId="0" fontId="6" fillId="33" borderId="11" xfId="56" applyFont="1" applyFill="1" applyBorder="1" applyAlignment="1">
      <alignment vertical="center"/>
      <protection/>
    </xf>
    <xf numFmtId="0" fontId="19" fillId="33" borderId="0" xfId="56" applyFont="1" applyFill="1">
      <alignment/>
      <protection/>
    </xf>
    <xf numFmtId="0" fontId="18" fillId="33" borderId="0" xfId="0" applyFont="1" applyFill="1" applyAlignment="1">
      <alignment vertical="center"/>
    </xf>
    <xf numFmtId="0" fontId="7" fillId="33" borderId="11" xfId="56" applyFont="1" applyFill="1" applyBorder="1" applyAlignment="1">
      <alignment horizontal="left" vertical="center" wrapText="1"/>
      <protection/>
    </xf>
    <xf numFmtId="0" fontId="7" fillId="33" borderId="0" xfId="56" applyFont="1" applyFill="1" applyAlignment="1">
      <alignment vertical="center" wrapText="1"/>
      <protection/>
    </xf>
    <xf numFmtId="0" fontId="8" fillId="33" borderId="0" xfId="56" applyFont="1" applyFill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170" fontId="1" fillId="33" borderId="11" xfId="44" applyNumberFormat="1" applyFont="1" applyFill="1" applyBorder="1" applyAlignment="1">
      <alignment vertical="center"/>
    </xf>
    <xf numFmtId="0" fontId="11" fillId="33" borderId="0" xfId="56" applyFont="1" applyFill="1">
      <alignment/>
      <protection/>
    </xf>
    <xf numFmtId="0" fontId="13" fillId="33" borderId="11" xfId="56" applyFont="1" applyFill="1" applyBorder="1" applyAlignment="1">
      <alignment horizontal="center" vertical="center"/>
      <protection/>
    </xf>
    <xf numFmtId="170" fontId="13" fillId="33" borderId="11" xfId="44" applyNumberFormat="1" applyFont="1" applyFill="1" applyBorder="1" applyAlignment="1">
      <alignment vertical="center"/>
    </xf>
    <xf numFmtId="0" fontId="13" fillId="33" borderId="11" xfId="56" applyFont="1" applyFill="1" applyBorder="1" applyAlignment="1">
      <alignment vertical="center"/>
      <protection/>
    </xf>
    <xf numFmtId="0" fontId="13" fillId="33" borderId="0" xfId="56" applyFont="1" applyFill="1" applyAlignment="1">
      <alignment vertical="center"/>
      <protection/>
    </xf>
    <xf numFmtId="0" fontId="12" fillId="33" borderId="0" xfId="56" applyFont="1" applyFill="1">
      <alignment/>
      <protection/>
    </xf>
    <xf numFmtId="0" fontId="5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horizontal="center" vertical="center" wrapText="1"/>
      <protection/>
    </xf>
    <xf numFmtId="0" fontId="7" fillId="33" borderId="0" xfId="56" applyFont="1" applyFill="1" applyAlignment="1">
      <alignment horizontal="center" vertical="center"/>
      <protection/>
    </xf>
    <xf numFmtId="170" fontId="7" fillId="33" borderId="0" xfId="44" applyNumberFormat="1" applyFont="1" applyFill="1" applyAlignment="1">
      <alignment vertical="center"/>
    </xf>
    <xf numFmtId="0" fontId="16" fillId="33" borderId="0" xfId="56" applyFont="1" applyFill="1" applyAlignment="1">
      <alignment vertical="center"/>
      <protection/>
    </xf>
    <xf numFmtId="0" fontId="16" fillId="33" borderId="0" xfId="56" applyFont="1" applyFill="1" applyAlignment="1">
      <alignment vertical="center" wrapText="1"/>
      <protection/>
    </xf>
    <xf numFmtId="0" fontId="14" fillId="33" borderId="0" xfId="0" applyFont="1" applyFill="1" applyAlignment="1">
      <alignment vertical="center"/>
    </xf>
    <xf numFmtId="0" fontId="17" fillId="33" borderId="0" xfId="56" applyFont="1" applyFill="1" applyAlignment="1">
      <alignment vertical="center" wrapText="1"/>
      <protection/>
    </xf>
    <xf numFmtId="0" fontId="17" fillId="33" borderId="0" xfId="56" applyFont="1" applyFill="1" applyAlignment="1">
      <alignment horizontal="center" vertical="center" wrapText="1"/>
      <protection/>
    </xf>
    <xf numFmtId="0" fontId="15" fillId="33" borderId="0" xfId="56" applyFont="1" applyFill="1">
      <alignment/>
      <protection/>
    </xf>
    <xf numFmtId="0" fontId="1" fillId="33" borderId="11" xfId="56" applyFont="1" applyFill="1" applyBorder="1" applyAlignment="1">
      <alignment horizontal="left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0" fillId="33" borderId="11" xfId="56" applyFont="1" applyFill="1" applyBorder="1" applyAlignment="1">
      <alignment vertical="center" wrapText="1"/>
      <protection/>
    </xf>
    <xf numFmtId="170" fontId="5" fillId="33" borderId="11" xfId="44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5.421875" style="22" customWidth="1"/>
    <col min="2" max="2" width="19.7109375" style="36" customWidth="1"/>
    <col min="3" max="3" width="24.7109375" style="36" customWidth="1"/>
    <col min="4" max="4" width="6.421875" style="22" customWidth="1"/>
    <col min="5" max="5" width="12.00390625" style="36" customWidth="1"/>
    <col min="6" max="6" width="18.140625" style="36" customWidth="1"/>
    <col min="7" max="7" width="9.421875" style="36" customWidth="1"/>
    <col min="8" max="8" width="7.00390625" style="47" customWidth="1"/>
    <col min="9" max="9" width="9.7109375" style="48" customWidth="1"/>
    <col min="10" max="10" width="15.8515625" style="49" customWidth="1"/>
    <col min="11" max="11" width="10.57421875" style="22" customWidth="1"/>
    <col min="12" max="243" width="9.140625" style="22" customWidth="1"/>
    <col min="244" max="16384" width="9.140625" style="23" customWidth="1"/>
  </cols>
  <sheetData>
    <row r="1" spans="1:10" s="1" customFormat="1" ht="15.75">
      <c r="A1" s="1" t="s">
        <v>0</v>
      </c>
      <c r="J1" s="2"/>
    </row>
    <row r="2" spans="1:10" s="1" customFormat="1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1" s="1" customFormat="1" ht="15.75">
      <c r="A3" s="5" t="s">
        <v>479</v>
      </c>
      <c r="B3" s="5"/>
      <c r="C3" s="5"/>
      <c r="D3" s="5"/>
      <c r="E3" s="5"/>
      <c r="F3" s="5"/>
      <c r="G3" s="5"/>
      <c r="H3" s="5"/>
      <c r="I3" s="5"/>
      <c r="J3" s="6"/>
      <c r="K3" s="5"/>
    </row>
    <row r="4" spans="1:11" s="1" customFormat="1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5"/>
    </row>
    <row r="5" spans="1:11" s="1" customFormat="1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8"/>
      <c r="K5" s="7"/>
    </row>
    <row r="6" spans="1:11" s="14" customFormat="1" ht="28.5" customHeight="1">
      <c r="A6" s="9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1" t="s">
        <v>12</v>
      </c>
      <c r="J6" s="12" t="s">
        <v>13</v>
      </c>
      <c r="K6" s="13" t="s">
        <v>14</v>
      </c>
    </row>
    <row r="7" spans="1:11" s="14" customFormat="1" ht="28.5" customHeight="1">
      <c r="A7" s="56" t="s">
        <v>15</v>
      </c>
      <c r="B7" s="56"/>
      <c r="C7" s="56"/>
      <c r="D7" s="56"/>
      <c r="E7" s="56"/>
      <c r="F7" s="56"/>
      <c r="G7" s="56"/>
      <c r="H7" s="9"/>
      <c r="I7" s="11"/>
      <c r="J7" s="12"/>
      <c r="K7" s="13"/>
    </row>
    <row r="8" spans="1:11" s="17" customFormat="1" ht="31.5" customHeight="1">
      <c r="A8" s="10" t="s">
        <v>16</v>
      </c>
      <c r="B8" s="57" t="s">
        <v>17</v>
      </c>
      <c r="C8" s="57"/>
      <c r="D8" s="10"/>
      <c r="E8" s="9"/>
      <c r="F8" s="9"/>
      <c r="G8" s="9"/>
      <c r="H8" s="9" t="s">
        <v>18</v>
      </c>
      <c r="I8" s="15"/>
      <c r="J8" s="16">
        <f>SUM(J9:J128)</f>
        <v>3038182000</v>
      </c>
      <c r="K8" s="10"/>
    </row>
    <row r="9" spans="1:11" ht="25.5">
      <c r="A9" s="18">
        <v>1</v>
      </c>
      <c r="B9" s="25" t="s">
        <v>19</v>
      </c>
      <c r="C9" s="25" t="s">
        <v>20</v>
      </c>
      <c r="D9" s="18" t="s">
        <v>21</v>
      </c>
      <c r="E9" s="19" t="s">
        <v>22</v>
      </c>
      <c r="F9" s="19" t="s">
        <v>23</v>
      </c>
      <c r="G9" s="19" t="s">
        <v>24</v>
      </c>
      <c r="H9" s="19">
        <v>15</v>
      </c>
      <c r="I9" s="20">
        <v>1369000</v>
      </c>
      <c r="J9" s="20">
        <f aca="true" t="shared" si="0" ref="J9:J72">I9*H9</f>
        <v>20535000</v>
      </c>
      <c r="K9" s="21"/>
    </row>
    <row r="10" spans="1:11" ht="38.25">
      <c r="A10" s="18">
        <v>2</v>
      </c>
      <c r="B10" s="25" t="s">
        <v>25</v>
      </c>
      <c r="C10" s="25" t="s">
        <v>26</v>
      </c>
      <c r="D10" s="18" t="s">
        <v>21</v>
      </c>
      <c r="E10" s="19" t="s">
        <v>27</v>
      </c>
      <c r="F10" s="19" t="s">
        <v>23</v>
      </c>
      <c r="G10" s="19" t="s">
        <v>24</v>
      </c>
      <c r="H10" s="19">
        <v>15</v>
      </c>
      <c r="I10" s="20">
        <v>2535000</v>
      </c>
      <c r="J10" s="20">
        <f t="shared" si="0"/>
        <v>38025000</v>
      </c>
      <c r="K10" s="21"/>
    </row>
    <row r="11" spans="1:11" ht="38.25">
      <c r="A11" s="18">
        <v>3</v>
      </c>
      <c r="B11" s="25" t="s">
        <v>28</v>
      </c>
      <c r="C11" s="25" t="s">
        <v>29</v>
      </c>
      <c r="D11" s="18" t="s">
        <v>21</v>
      </c>
      <c r="E11" s="19" t="s">
        <v>30</v>
      </c>
      <c r="F11" s="19" t="s">
        <v>23</v>
      </c>
      <c r="G11" s="19" t="s">
        <v>24</v>
      </c>
      <c r="H11" s="19">
        <v>40</v>
      </c>
      <c r="I11" s="20">
        <v>826000</v>
      </c>
      <c r="J11" s="20">
        <f t="shared" si="0"/>
        <v>33040000</v>
      </c>
      <c r="K11" s="21"/>
    </row>
    <row r="12" spans="1:11" ht="38.25">
      <c r="A12" s="18">
        <v>4</v>
      </c>
      <c r="B12" s="25" t="s">
        <v>31</v>
      </c>
      <c r="C12" s="25" t="s">
        <v>32</v>
      </c>
      <c r="D12" s="18" t="s">
        <v>21</v>
      </c>
      <c r="E12" s="19" t="s">
        <v>30</v>
      </c>
      <c r="F12" s="19" t="s">
        <v>23</v>
      </c>
      <c r="G12" s="19" t="s">
        <v>24</v>
      </c>
      <c r="H12" s="19">
        <v>40</v>
      </c>
      <c r="I12" s="20">
        <v>1076000</v>
      </c>
      <c r="J12" s="20">
        <f t="shared" si="0"/>
        <v>43040000</v>
      </c>
      <c r="K12" s="21"/>
    </row>
    <row r="13" spans="1:11" ht="38.25">
      <c r="A13" s="18">
        <v>5</v>
      </c>
      <c r="B13" s="25" t="s">
        <v>33</v>
      </c>
      <c r="C13" s="25" t="s">
        <v>34</v>
      </c>
      <c r="D13" s="18" t="s">
        <v>21</v>
      </c>
      <c r="E13" s="19" t="s">
        <v>30</v>
      </c>
      <c r="F13" s="19" t="s">
        <v>23</v>
      </c>
      <c r="G13" s="19" t="s">
        <v>24</v>
      </c>
      <c r="H13" s="19">
        <v>40</v>
      </c>
      <c r="I13" s="20">
        <v>1076000</v>
      </c>
      <c r="J13" s="20">
        <f t="shared" si="0"/>
        <v>43040000</v>
      </c>
      <c r="K13" s="21"/>
    </row>
    <row r="14" spans="1:11" ht="38.25">
      <c r="A14" s="18">
        <v>6</v>
      </c>
      <c r="B14" s="25" t="s">
        <v>35</v>
      </c>
      <c r="C14" s="25" t="s">
        <v>36</v>
      </c>
      <c r="D14" s="18" t="s">
        <v>21</v>
      </c>
      <c r="E14" s="19" t="s">
        <v>30</v>
      </c>
      <c r="F14" s="19" t="s">
        <v>23</v>
      </c>
      <c r="G14" s="19" t="s">
        <v>24</v>
      </c>
      <c r="H14" s="19">
        <v>40</v>
      </c>
      <c r="I14" s="20">
        <v>1710000</v>
      </c>
      <c r="J14" s="20">
        <f t="shared" si="0"/>
        <v>68400000</v>
      </c>
      <c r="K14" s="21"/>
    </row>
    <row r="15" spans="1:11" ht="15">
      <c r="A15" s="18">
        <v>7</v>
      </c>
      <c r="B15" s="25" t="s">
        <v>37</v>
      </c>
      <c r="C15" s="25" t="s">
        <v>38</v>
      </c>
      <c r="D15" s="18" t="s">
        <v>21</v>
      </c>
      <c r="E15" s="19" t="s">
        <v>39</v>
      </c>
      <c r="F15" s="19" t="s">
        <v>23</v>
      </c>
      <c r="G15" s="19" t="s">
        <v>24</v>
      </c>
      <c r="H15" s="19">
        <v>40</v>
      </c>
      <c r="I15" s="20">
        <v>843500</v>
      </c>
      <c r="J15" s="20">
        <f t="shared" si="0"/>
        <v>33740000</v>
      </c>
      <c r="K15" s="21"/>
    </row>
    <row r="16" spans="1:11" ht="25.5">
      <c r="A16" s="18">
        <v>8</v>
      </c>
      <c r="B16" s="25" t="s">
        <v>40</v>
      </c>
      <c r="C16" s="25" t="s">
        <v>41</v>
      </c>
      <c r="D16" s="18" t="s">
        <v>21</v>
      </c>
      <c r="E16" s="19" t="s">
        <v>39</v>
      </c>
      <c r="F16" s="19" t="s">
        <v>23</v>
      </c>
      <c r="G16" s="19" t="s">
        <v>24</v>
      </c>
      <c r="H16" s="19">
        <v>40</v>
      </c>
      <c r="I16" s="20">
        <v>1689000</v>
      </c>
      <c r="J16" s="20">
        <f t="shared" si="0"/>
        <v>67560000</v>
      </c>
      <c r="K16" s="21"/>
    </row>
    <row r="17" spans="1:11" ht="38.25">
      <c r="A17" s="18">
        <v>9</v>
      </c>
      <c r="B17" s="25" t="s">
        <v>42</v>
      </c>
      <c r="C17" s="25" t="s">
        <v>43</v>
      </c>
      <c r="D17" s="18" t="s">
        <v>21</v>
      </c>
      <c r="E17" s="19" t="s">
        <v>44</v>
      </c>
      <c r="F17" s="19" t="s">
        <v>45</v>
      </c>
      <c r="G17" s="19" t="s">
        <v>24</v>
      </c>
      <c r="H17" s="19">
        <v>40</v>
      </c>
      <c r="I17" s="20">
        <v>3207000</v>
      </c>
      <c r="J17" s="20">
        <f t="shared" si="0"/>
        <v>128280000</v>
      </c>
      <c r="K17" s="21"/>
    </row>
    <row r="18" spans="1:11" ht="15">
      <c r="A18" s="18">
        <v>10</v>
      </c>
      <c r="B18" s="25" t="s">
        <v>46</v>
      </c>
      <c r="C18" s="25" t="s">
        <v>47</v>
      </c>
      <c r="D18" s="18" t="s">
        <v>21</v>
      </c>
      <c r="E18" s="19" t="s">
        <v>39</v>
      </c>
      <c r="F18" s="19" t="s">
        <v>23</v>
      </c>
      <c r="G18" s="19" t="s">
        <v>24</v>
      </c>
      <c r="H18" s="19">
        <v>7</v>
      </c>
      <c r="I18" s="20">
        <v>655000</v>
      </c>
      <c r="J18" s="20">
        <f t="shared" si="0"/>
        <v>4585000</v>
      </c>
      <c r="K18" s="21"/>
    </row>
    <row r="19" spans="1:11" ht="15">
      <c r="A19" s="18">
        <v>11</v>
      </c>
      <c r="B19" s="25" t="s">
        <v>48</v>
      </c>
      <c r="C19" s="25" t="s">
        <v>49</v>
      </c>
      <c r="D19" s="18" t="s">
        <v>21</v>
      </c>
      <c r="E19" s="19" t="s">
        <v>39</v>
      </c>
      <c r="F19" s="19" t="s">
        <v>23</v>
      </c>
      <c r="G19" s="19" t="s">
        <v>24</v>
      </c>
      <c r="H19" s="19">
        <v>7</v>
      </c>
      <c r="I19" s="20">
        <v>642000</v>
      </c>
      <c r="J19" s="20">
        <f t="shared" si="0"/>
        <v>4494000</v>
      </c>
      <c r="K19" s="21"/>
    </row>
    <row r="20" spans="1:11" ht="25.5">
      <c r="A20" s="18">
        <v>12</v>
      </c>
      <c r="B20" s="25" t="s">
        <v>50</v>
      </c>
      <c r="C20" s="25" t="s">
        <v>51</v>
      </c>
      <c r="D20" s="18" t="s">
        <v>21</v>
      </c>
      <c r="E20" s="19" t="s">
        <v>52</v>
      </c>
      <c r="F20" s="19" t="s">
        <v>23</v>
      </c>
      <c r="G20" s="19" t="s">
        <v>24</v>
      </c>
      <c r="H20" s="19">
        <v>12</v>
      </c>
      <c r="I20" s="20">
        <v>1593000</v>
      </c>
      <c r="J20" s="20">
        <f t="shared" si="0"/>
        <v>19116000</v>
      </c>
      <c r="K20" s="21"/>
    </row>
    <row r="21" spans="1:11" ht="15">
      <c r="A21" s="18">
        <v>13</v>
      </c>
      <c r="B21" s="25" t="s">
        <v>53</v>
      </c>
      <c r="C21" s="25" t="s">
        <v>54</v>
      </c>
      <c r="D21" s="18" t="s">
        <v>21</v>
      </c>
      <c r="E21" s="19" t="s">
        <v>39</v>
      </c>
      <c r="F21" s="19" t="s">
        <v>23</v>
      </c>
      <c r="G21" s="19" t="s">
        <v>24</v>
      </c>
      <c r="H21" s="19">
        <v>20</v>
      </c>
      <c r="I21" s="20">
        <v>1030000</v>
      </c>
      <c r="J21" s="20">
        <f t="shared" si="0"/>
        <v>20600000</v>
      </c>
      <c r="K21" s="21"/>
    </row>
    <row r="22" spans="1:11" ht="38.25">
      <c r="A22" s="18">
        <v>14</v>
      </c>
      <c r="B22" s="25" t="s">
        <v>55</v>
      </c>
      <c r="C22" s="25" t="s">
        <v>56</v>
      </c>
      <c r="D22" s="18" t="s">
        <v>21</v>
      </c>
      <c r="E22" s="19" t="s">
        <v>57</v>
      </c>
      <c r="F22" s="19" t="s">
        <v>58</v>
      </c>
      <c r="G22" s="19" t="s">
        <v>59</v>
      </c>
      <c r="H22" s="19">
        <v>5</v>
      </c>
      <c r="I22" s="20">
        <v>2030000</v>
      </c>
      <c r="J22" s="20">
        <f t="shared" si="0"/>
        <v>10150000</v>
      </c>
      <c r="K22" s="21"/>
    </row>
    <row r="23" spans="1:11" ht="15">
      <c r="A23" s="18">
        <v>15</v>
      </c>
      <c r="B23" s="25" t="s">
        <v>60</v>
      </c>
      <c r="C23" s="25" t="s">
        <v>61</v>
      </c>
      <c r="D23" s="18" t="s">
        <v>21</v>
      </c>
      <c r="E23" s="19" t="s">
        <v>39</v>
      </c>
      <c r="F23" s="19" t="s">
        <v>23</v>
      </c>
      <c r="G23" s="19" t="s">
        <v>24</v>
      </c>
      <c r="H23" s="19">
        <v>2</v>
      </c>
      <c r="I23" s="20">
        <v>990000</v>
      </c>
      <c r="J23" s="20">
        <f t="shared" si="0"/>
        <v>1980000</v>
      </c>
      <c r="K23" s="21"/>
    </row>
    <row r="24" spans="1:11" ht="38.25">
      <c r="A24" s="18">
        <v>16</v>
      </c>
      <c r="B24" s="25" t="s">
        <v>62</v>
      </c>
      <c r="C24" s="25" t="s">
        <v>63</v>
      </c>
      <c r="D24" s="18" t="s">
        <v>21</v>
      </c>
      <c r="E24" s="19" t="s">
        <v>64</v>
      </c>
      <c r="F24" s="19" t="s">
        <v>23</v>
      </c>
      <c r="G24" s="19" t="s">
        <v>24</v>
      </c>
      <c r="H24" s="19">
        <v>8</v>
      </c>
      <c r="I24" s="20">
        <v>974000</v>
      </c>
      <c r="J24" s="20">
        <f t="shared" si="0"/>
        <v>7792000</v>
      </c>
      <c r="K24" s="21"/>
    </row>
    <row r="25" spans="1:11" ht="38.25">
      <c r="A25" s="18">
        <v>17</v>
      </c>
      <c r="B25" s="25" t="s">
        <v>65</v>
      </c>
      <c r="C25" s="25" t="s">
        <v>66</v>
      </c>
      <c r="D25" s="18" t="s">
        <v>21</v>
      </c>
      <c r="E25" s="19" t="s">
        <v>64</v>
      </c>
      <c r="F25" s="19" t="s">
        <v>23</v>
      </c>
      <c r="G25" s="19" t="s">
        <v>24</v>
      </c>
      <c r="H25" s="19">
        <v>8</v>
      </c>
      <c r="I25" s="20">
        <v>855000</v>
      </c>
      <c r="J25" s="20">
        <f t="shared" si="0"/>
        <v>6840000</v>
      </c>
      <c r="K25" s="21"/>
    </row>
    <row r="26" spans="1:11" ht="63.75">
      <c r="A26" s="18">
        <v>18</v>
      </c>
      <c r="B26" s="25" t="s">
        <v>67</v>
      </c>
      <c r="C26" s="25" t="s">
        <v>68</v>
      </c>
      <c r="D26" s="18" t="s">
        <v>21</v>
      </c>
      <c r="E26" s="19" t="s">
        <v>69</v>
      </c>
      <c r="F26" s="19" t="s">
        <v>45</v>
      </c>
      <c r="G26" s="19" t="s">
        <v>24</v>
      </c>
      <c r="H26" s="19">
        <v>12</v>
      </c>
      <c r="I26" s="20">
        <v>6800000</v>
      </c>
      <c r="J26" s="20">
        <f t="shared" si="0"/>
        <v>81600000</v>
      </c>
      <c r="K26" s="21"/>
    </row>
    <row r="27" spans="1:11" ht="76.5">
      <c r="A27" s="18">
        <v>19</v>
      </c>
      <c r="B27" s="25" t="s">
        <v>70</v>
      </c>
      <c r="C27" s="25" t="s">
        <v>71</v>
      </c>
      <c r="D27" s="18" t="s">
        <v>21</v>
      </c>
      <c r="E27" s="19" t="s">
        <v>72</v>
      </c>
      <c r="F27" s="19" t="s">
        <v>45</v>
      </c>
      <c r="G27" s="19" t="s">
        <v>24</v>
      </c>
      <c r="H27" s="19">
        <v>2</v>
      </c>
      <c r="I27" s="20">
        <v>1842000</v>
      </c>
      <c r="J27" s="20">
        <f t="shared" si="0"/>
        <v>3684000</v>
      </c>
      <c r="K27" s="21"/>
    </row>
    <row r="28" spans="1:11" ht="114.75">
      <c r="A28" s="18">
        <v>20</v>
      </c>
      <c r="B28" s="25" t="s">
        <v>73</v>
      </c>
      <c r="C28" s="25" t="s">
        <v>74</v>
      </c>
      <c r="D28" s="18" t="s">
        <v>21</v>
      </c>
      <c r="E28" s="19" t="s">
        <v>75</v>
      </c>
      <c r="F28" s="19" t="s">
        <v>45</v>
      </c>
      <c r="G28" s="19" t="s">
        <v>24</v>
      </c>
      <c r="H28" s="19">
        <v>2</v>
      </c>
      <c r="I28" s="20">
        <v>3312000</v>
      </c>
      <c r="J28" s="20">
        <f t="shared" si="0"/>
        <v>6624000</v>
      </c>
      <c r="K28" s="21"/>
    </row>
    <row r="29" spans="1:11" ht="38.25">
      <c r="A29" s="18">
        <v>21</v>
      </c>
      <c r="B29" s="25" t="s">
        <v>76</v>
      </c>
      <c r="C29" s="25" t="s">
        <v>77</v>
      </c>
      <c r="D29" s="18" t="s">
        <v>21</v>
      </c>
      <c r="E29" s="19" t="s">
        <v>78</v>
      </c>
      <c r="F29" s="19" t="s">
        <v>58</v>
      </c>
      <c r="G29" s="19" t="s">
        <v>59</v>
      </c>
      <c r="H29" s="19">
        <v>4</v>
      </c>
      <c r="I29" s="20">
        <v>6200000</v>
      </c>
      <c r="J29" s="20">
        <f t="shared" si="0"/>
        <v>24800000</v>
      </c>
      <c r="K29" s="21"/>
    </row>
    <row r="30" spans="1:11" ht="15">
      <c r="A30" s="18">
        <v>22</v>
      </c>
      <c r="B30" s="25" t="s">
        <v>79</v>
      </c>
      <c r="C30" s="25" t="s">
        <v>79</v>
      </c>
      <c r="D30" s="18" t="s">
        <v>21</v>
      </c>
      <c r="E30" s="19" t="s">
        <v>80</v>
      </c>
      <c r="F30" s="19" t="s">
        <v>58</v>
      </c>
      <c r="G30" s="19" t="s">
        <v>59</v>
      </c>
      <c r="H30" s="19">
        <v>2</v>
      </c>
      <c r="I30" s="20">
        <v>2550000</v>
      </c>
      <c r="J30" s="20">
        <f t="shared" si="0"/>
        <v>5100000</v>
      </c>
      <c r="K30" s="21"/>
    </row>
    <row r="31" spans="1:11" ht="25.5">
      <c r="A31" s="18">
        <v>23</v>
      </c>
      <c r="B31" s="25" t="s">
        <v>81</v>
      </c>
      <c r="C31" s="25" t="s">
        <v>82</v>
      </c>
      <c r="D31" s="18" t="s">
        <v>21</v>
      </c>
      <c r="E31" s="19" t="s">
        <v>83</v>
      </c>
      <c r="F31" s="19" t="s">
        <v>84</v>
      </c>
      <c r="G31" s="19" t="s">
        <v>24</v>
      </c>
      <c r="H31" s="19">
        <v>18</v>
      </c>
      <c r="I31" s="20">
        <v>15100000</v>
      </c>
      <c r="J31" s="20">
        <f t="shared" si="0"/>
        <v>271800000</v>
      </c>
      <c r="K31" s="21"/>
    </row>
    <row r="32" spans="1:11" ht="34.5" customHeight="1">
      <c r="A32" s="18">
        <v>24</v>
      </c>
      <c r="B32" s="25" t="s">
        <v>85</v>
      </c>
      <c r="C32" s="25" t="s">
        <v>86</v>
      </c>
      <c r="D32" s="18" t="s">
        <v>21</v>
      </c>
      <c r="E32" s="19" t="s">
        <v>87</v>
      </c>
      <c r="F32" s="19" t="s">
        <v>84</v>
      </c>
      <c r="G32" s="19" t="s">
        <v>24</v>
      </c>
      <c r="H32" s="19">
        <v>7</v>
      </c>
      <c r="I32" s="20">
        <v>2020000</v>
      </c>
      <c r="J32" s="20">
        <f t="shared" si="0"/>
        <v>14140000</v>
      </c>
      <c r="K32" s="21"/>
    </row>
    <row r="33" spans="1:11" ht="25.5">
      <c r="A33" s="18">
        <v>25</v>
      </c>
      <c r="B33" s="25" t="s">
        <v>88</v>
      </c>
      <c r="C33" s="25" t="s">
        <v>89</v>
      </c>
      <c r="D33" s="18" t="s">
        <v>21</v>
      </c>
      <c r="E33" s="19" t="s">
        <v>90</v>
      </c>
      <c r="F33" s="19" t="s">
        <v>23</v>
      </c>
      <c r="G33" s="19" t="s">
        <v>24</v>
      </c>
      <c r="H33" s="19">
        <v>6</v>
      </c>
      <c r="I33" s="20">
        <v>3650000</v>
      </c>
      <c r="J33" s="20">
        <f t="shared" si="0"/>
        <v>21900000</v>
      </c>
      <c r="K33" s="21"/>
    </row>
    <row r="34" spans="1:11" ht="25.5">
      <c r="A34" s="18">
        <v>26</v>
      </c>
      <c r="B34" s="25" t="s">
        <v>91</v>
      </c>
      <c r="C34" s="25" t="s">
        <v>92</v>
      </c>
      <c r="D34" s="18" t="s">
        <v>21</v>
      </c>
      <c r="E34" s="19" t="s">
        <v>90</v>
      </c>
      <c r="F34" s="19" t="s">
        <v>23</v>
      </c>
      <c r="G34" s="19" t="s">
        <v>24</v>
      </c>
      <c r="H34" s="19">
        <v>6</v>
      </c>
      <c r="I34" s="20">
        <v>3650000</v>
      </c>
      <c r="J34" s="20">
        <f t="shared" si="0"/>
        <v>21900000</v>
      </c>
      <c r="K34" s="21"/>
    </row>
    <row r="35" spans="1:11" ht="15">
      <c r="A35" s="18">
        <v>27</v>
      </c>
      <c r="B35" s="25" t="s">
        <v>93</v>
      </c>
      <c r="C35" s="25" t="s">
        <v>94</v>
      </c>
      <c r="D35" s="18" t="s">
        <v>21</v>
      </c>
      <c r="E35" s="19" t="s">
        <v>90</v>
      </c>
      <c r="F35" s="19" t="s">
        <v>23</v>
      </c>
      <c r="G35" s="19" t="s">
        <v>24</v>
      </c>
      <c r="H35" s="19">
        <v>1</v>
      </c>
      <c r="I35" s="20">
        <v>5225000</v>
      </c>
      <c r="J35" s="20">
        <f t="shared" si="0"/>
        <v>5225000</v>
      </c>
      <c r="K35" s="21"/>
    </row>
    <row r="36" spans="1:11" ht="38.25">
      <c r="A36" s="18">
        <v>28</v>
      </c>
      <c r="B36" s="25" t="s">
        <v>95</v>
      </c>
      <c r="C36" s="25" t="s">
        <v>96</v>
      </c>
      <c r="D36" s="18" t="s">
        <v>21</v>
      </c>
      <c r="E36" s="19" t="s">
        <v>97</v>
      </c>
      <c r="F36" s="19" t="s">
        <v>98</v>
      </c>
      <c r="G36" s="19" t="s">
        <v>99</v>
      </c>
      <c r="H36" s="19">
        <v>15</v>
      </c>
      <c r="I36" s="20">
        <v>2520000</v>
      </c>
      <c r="J36" s="20">
        <f t="shared" si="0"/>
        <v>37800000</v>
      </c>
      <c r="K36" s="21"/>
    </row>
    <row r="37" spans="1:11" ht="38.25">
      <c r="A37" s="18">
        <v>29</v>
      </c>
      <c r="B37" s="25" t="s">
        <v>100</v>
      </c>
      <c r="C37" s="25" t="s">
        <v>96</v>
      </c>
      <c r="D37" s="18" t="s">
        <v>21</v>
      </c>
      <c r="E37" s="19" t="s">
        <v>97</v>
      </c>
      <c r="F37" s="19" t="s">
        <v>98</v>
      </c>
      <c r="G37" s="19" t="s">
        <v>99</v>
      </c>
      <c r="H37" s="19">
        <v>12</v>
      </c>
      <c r="I37" s="20">
        <v>2520000</v>
      </c>
      <c r="J37" s="20">
        <f t="shared" si="0"/>
        <v>30240000</v>
      </c>
      <c r="K37" s="21"/>
    </row>
    <row r="38" spans="1:11" ht="38.25">
      <c r="A38" s="18">
        <v>30</v>
      </c>
      <c r="B38" s="25" t="s">
        <v>101</v>
      </c>
      <c r="C38" s="25" t="s">
        <v>102</v>
      </c>
      <c r="D38" s="18" t="s">
        <v>21</v>
      </c>
      <c r="E38" s="19" t="s">
        <v>103</v>
      </c>
      <c r="F38" s="19" t="s">
        <v>104</v>
      </c>
      <c r="G38" s="19" t="s">
        <v>105</v>
      </c>
      <c r="H38" s="19">
        <v>2</v>
      </c>
      <c r="I38" s="20">
        <v>8826000</v>
      </c>
      <c r="J38" s="20">
        <f t="shared" si="0"/>
        <v>17652000</v>
      </c>
      <c r="K38" s="21"/>
    </row>
    <row r="39" spans="1:11" ht="25.5">
      <c r="A39" s="18">
        <v>31</v>
      </c>
      <c r="B39" s="25" t="s">
        <v>106</v>
      </c>
      <c r="C39" s="25" t="s">
        <v>107</v>
      </c>
      <c r="D39" s="18" t="s">
        <v>21</v>
      </c>
      <c r="E39" s="19" t="s">
        <v>108</v>
      </c>
      <c r="F39" s="19" t="s">
        <v>104</v>
      </c>
      <c r="G39" s="19" t="s">
        <v>105</v>
      </c>
      <c r="H39" s="19">
        <v>4</v>
      </c>
      <c r="I39" s="20">
        <v>4172000</v>
      </c>
      <c r="J39" s="20">
        <f t="shared" si="0"/>
        <v>16688000</v>
      </c>
      <c r="K39" s="21"/>
    </row>
    <row r="40" spans="1:11" ht="25.5">
      <c r="A40" s="18">
        <v>32</v>
      </c>
      <c r="B40" s="25" t="s">
        <v>109</v>
      </c>
      <c r="C40" s="25" t="s">
        <v>110</v>
      </c>
      <c r="D40" s="18" t="s">
        <v>21</v>
      </c>
      <c r="E40" s="19" t="s">
        <v>111</v>
      </c>
      <c r="F40" s="19" t="s">
        <v>104</v>
      </c>
      <c r="G40" s="19" t="s">
        <v>105</v>
      </c>
      <c r="H40" s="19">
        <v>2</v>
      </c>
      <c r="I40" s="20">
        <v>8826000</v>
      </c>
      <c r="J40" s="20">
        <f t="shared" si="0"/>
        <v>17652000</v>
      </c>
      <c r="K40" s="21"/>
    </row>
    <row r="41" spans="1:11" ht="18" customHeight="1">
      <c r="A41" s="18">
        <v>33</v>
      </c>
      <c r="B41" s="25" t="s">
        <v>112</v>
      </c>
      <c r="C41" s="25" t="s">
        <v>113</v>
      </c>
      <c r="D41" s="18" t="s">
        <v>114</v>
      </c>
      <c r="E41" s="19" t="s">
        <v>115</v>
      </c>
      <c r="F41" s="19" t="s">
        <v>116</v>
      </c>
      <c r="G41" s="19" t="s">
        <v>117</v>
      </c>
      <c r="H41" s="19">
        <v>15</v>
      </c>
      <c r="I41" s="20">
        <v>3160000</v>
      </c>
      <c r="J41" s="20">
        <f t="shared" si="0"/>
        <v>47400000</v>
      </c>
      <c r="K41" s="21"/>
    </row>
    <row r="42" spans="1:11" ht="22.5" customHeight="1">
      <c r="A42" s="18">
        <v>34</v>
      </c>
      <c r="B42" s="25" t="s">
        <v>118</v>
      </c>
      <c r="C42" s="25" t="s">
        <v>119</v>
      </c>
      <c r="D42" s="18" t="s">
        <v>114</v>
      </c>
      <c r="E42" s="19" t="s">
        <v>120</v>
      </c>
      <c r="F42" s="19" t="s">
        <v>116</v>
      </c>
      <c r="G42" s="19" t="s">
        <v>117</v>
      </c>
      <c r="H42" s="19">
        <v>15</v>
      </c>
      <c r="I42" s="20">
        <v>4800000</v>
      </c>
      <c r="J42" s="20">
        <f t="shared" si="0"/>
        <v>72000000</v>
      </c>
      <c r="K42" s="21"/>
    </row>
    <row r="43" spans="1:11" ht="25.5">
      <c r="A43" s="18">
        <v>35</v>
      </c>
      <c r="B43" s="25" t="s">
        <v>121</v>
      </c>
      <c r="C43" s="25" t="s">
        <v>122</v>
      </c>
      <c r="D43" s="18" t="s">
        <v>114</v>
      </c>
      <c r="E43" s="19" t="s">
        <v>123</v>
      </c>
      <c r="F43" s="19" t="s">
        <v>124</v>
      </c>
      <c r="G43" s="19" t="s">
        <v>125</v>
      </c>
      <c r="H43" s="19">
        <v>12</v>
      </c>
      <c r="I43" s="20">
        <v>2260000</v>
      </c>
      <c r="J43" s="20">
        <f t="shared" si="0"/>
        <v>27120000</v>
      </c>
      <c r="K43" s="21"/>
    </row>
    <row r="44" spans="1:11" ht="25.5">
      <c r="A44" s="18">
        <v>36</v>
      </c>
      <c r="B44" s="25" t="s">
        <v>126</v>
      </c>
      <c r="C44" s="25" t="s">
        <v>127</v>
      </c>
      <c r="D44" s="18" t="s">
        <v>114</v>
      </c>
      <c r="E44" s="19" t="s">
        <v>120</v>
      </c>
      <c r="F44" s="19" t="s">
        <v>124</v>
      </c>
      <c r="G44" s="19" t="s">
        <v>125</v>
      </c>
      <c r="H44" s="19">
        <v>6</v>
      </c>
      <c r="I44" s="20">
        <v>3912500</v>
      </c>
      <c r="J44" s="20">
        <f t="shared" si="0"/>
        <v>23475000</v>
      </c>
      <c r="K44" s="21"/>
    </row>
    <row r="45" spans="1:11" ht="25.5">
      <c r="A45" s="18">
        <v>37</v>
      </c>
      <c r="B45" s="25" t="s">
        <v>128</v>
      </c>
      <c r="C45" s="25" t="s">
        <v>129</v>
      </c>
      <c r="D45" s="18" t="s">
        <v>114</v>
      </c>
      <c r="E45" s="19" t="s">
        <v>120</v>
      </c>
      <c r="F45" s="19" t="s">
        <v>124</v>
      </c>
      <c r="G45" s="19" t="s">
        <v>125</v>
      </c>
      <c r="H45" s="19">
        <v>6</v>
      </c>
      <c r="I45" s="20">
        <v>3912500</v>
      </c>
      <c r="J45" s="20">
        <f t="shared" si="0"/>
        <v>23475000</v>
      </c>
      <c r="K45" s="21"/>
    </row>
    <row r="46" spans="1:11" ht="25.5">
      <c r="A46" s="18">
        <v>38</v>
      </c>
      <c r="B46" s="25" t="s">
        <v>130</v>
      </c>
      <c r="C46" s="25" t="s">
        <v>131</v>
      </c>
      <c r="D46" s="18" t="s">
        <v>132</v>
      </c>
      <c r="E46" s="19" t="s">
        <v>133</v>
      </c>
      <c r="F46" s="19" t="s">
        <v>124</v>
      </c>
      <c r="G46" s="19" t="s">
        <v>125</v>
      </c>
      <c r="H46" s="19">
        <v>6</v>
      </c>
      <c r="I46" s="20">
        <v>2744000</v>
      </c>
      <c r="J46" s="20">
        <f t="shared" si="0"/>
        <v>16464000</v>
      </c>
      <c r="K46" s="21"/>
    </row>
    <row r="47" spans="1:11" ht="25.5">
      <c r="A47" s="18">
        <v>39</v>
      </c>
      <c r="B47" s="25" t="s">
        <v>134</v>
      </c>
      <c r="C47" s="25" t="s">
        <v>135</v>
      </c>
      <c r="D47" s="18" t="s">
        <v>132</v>
      </c>
      <c r="E47" s="19" t="s">
        <v>136</v>
      </c>
      <c r="F47" s="19" t="s">
        <v>137</v>
      </c>
      <c r="G47" s="19" t="s">
        <v>138</v>
      </c>
      <c r="H47" s="19">
        <v>8</v>
      </c>
      <c r="I47" s="20">
        <v>108000</v>
      </c>
      <c r="J47" s="20">
        <f t="shared" si="0"/>
        <v>864000</v>
      </c>
      <c r="K47" s="21"/>
    </row>
    <row r="48" spans="1:11" ht="25.5">
      <c r="A48" s="18">
        <v>40</v>
      </c>
      <c r="B48" s="25" t="s">
        <v>139</v>
      </c>
      <c r="C48" s="25" t="s">
        <v>140</v>
      </c>
      <c r="D48" s="18" t="s">
        <v>132</v>
      </c>
      <c r="E48" s="19" t="s">
        <v>136</v>
      </c>
      <c r="F48" s="19" t="s">
        <v>137</v>
      </c>
      <c r="G48" s="19" t="s">
        <v>138</v>
      </c>
      <c r="H48" s="19">
        <v>8</v>
      </c>
      <c r="I48" s="20">
        <v>108000</v>
      </c>
      <c r="J48" s="20">
        <f t="shared" si="0"/>
        <v>864000</v>
      </c>
      <c r="K48" s="21"/>
    </row>
    <row r="49" spans="1:11" ht="25.5">
      <c r="A49" s="18">
        <v>41</v>
      </c>
      <c r="B49" s="25" t="s">
        <v>141</v>
      </c>
      <c r="C49" s="25" t="s">
        <v>142</v>
      </c>
      <c r="D49" s="18" t="s">
        <v>132</v>
      </c>
      <c r="E49" s="19" t="s">
        <v>136</v>
      </c>
      <c r="F49" s="19" t="s">
        <v>137</v>
      </c>
      <c r="G49" s="19" t="s">
        <v>138</v>
      </c>
      <c r="H49" s="19">
        <v>8</v>
      </c>
      <c r="I49" s="20">
        <v>120000</v>
      </c>
      <c r="J49" s="20">
        <f t="shared" si="0"/>
        <v>960000</v>
      </c>
      <c r="K49" s="21"/>
    </row>
    <row r="50" spans="1:11" ht="25.5">
      <c r="A50" s="18">
        <v>42</v>
      </c>
      <c r="B50" s="25" t="s">
        <v>143</v>
      </c>
      <c r="C50" s="25" t="s">
        <v>144</v>
      </c>
      <c r="D50" s="18" t="s">
        <v>132</v>
      </c>
      <c r="E50" s="19" t="s">
        <v>136</v>
      </c>
      <c r="F50" s="19" t="s">
        <v>137</v>
      </c>
      <c r="G50" s="19" t="s">
        <v>138</v>
      </c>
      <c r="H50" s="19">
        <v>8</v>
      </c>
      <c r="I50" s="20">
        <v>205000</v>
      </c>
      <c r="J50" s="20">
        <f t="shared" si="0"/>
        <v>1640000</v>
      </c>
      <c r="K50" s="21"/>
    </row>
    <row r="51" spans="1:11" ht="23.25" customHeight="1">
      <c r="A51" s="18">
        <v>43</v>
      </c>
      <c r="B51" s="25" t="s">
        <v>145</v>
      </c>
      <c r="C51" s="25" t="s">
        <v>146</v>
      </c>
      <c r="D51" s="18" t="s">
        <v>132</v>
      </c>
      <c r="E51" s="19" t="s">
        <v>136</v>
      </c>
      <c r="F51" s="19" t="s">
        <v>147</v>
      </c>
      <c r="G51" s="19" t="s">
        <v>148</v>
      </c>
      <c r="H51" s="19">
        <v>3</v>
      </c>
      <c r="I51" s="20">
        <v>480000</v>
      </c>
      <c r="J51" s="20">
        <f t="shared" si="0"/>
        <v>1440000</v>
      </c>
      <c r="K51" s="21"/>
    </row>
    <row r="52" spans="1:11" ht="15" customHeight="1">
      <c r="A52" s="18">
        <v>44</v>
      </c>
      <c r="B52" s="25" t="s">
        <v>149</v>
      </c>
      <c r="C52" s="25" t="s">
        <v>150</v>
      </c>
      <c r="D52" s="18" t="s">
        <v>132</v>
      </c>
      <c r="E52" s="19" t="s">
        <v>136</v>
      </c>
      <c r="F52" s="19"/>
      <c r="G52" s="19" t="s">
        <v>59</v>
      </c>
      <c r="H52" s="19">
        <v>3</v>
      </c>
      <c r="I52" s="20">
        <v>600000</v>
      </c>
      <c r="J52" s="20">
        <f t="shared" si="0"/>
        <v>1800000</v>
      </c>
      <c r="K52" s="24" t="s">
        <v>151</v>
      </c>
    </row>
    <row r="53" spans="1:11" ht="21" customHeight="1">
      <c r="A53" s="18">
        <v>45</v>
      </c>
      <c r="B53" s="25" t="s">
        <v>152</v>
      </c>
      <c r="C53" s="25" t="s">
        <v>153</v>
      </c>
      <c r="D53" s="18" t="s">
        <v>132</v>
      </c>
      <c r="E53" s="19" t="s">
        <v>154</v>
      </c>
      <c r="F53" s="19" t="s">
        <v>155</v>
      </c>
      <c r="G53" s="19" t="s">
        <v>156</v>
      </c>
      <c r="H53" s="19">
        <v>22</v>
      </c>
      <c r="I53" s="20">
        <v>90000</v>
      </c>
      <c r="J53" s="20">
        <f t="shared" si="0"/>
        <v>1980000</v>
      </c>
      <c r="K53" s="21"/>
    </row>
    <row r="54" spans="1:11" ht="25.5">
      <c r="A54" s="18">
        <v>46</v>
      </c>
      <c r="B54" s="25" t="s">
        <v>157</v>
      </c>
      <c r="C54" s="25" t="s">
        <v>157</v>
      </c>
      <c r="D54" s="18" t="s">
        <v>158</v>
      </c>
      <c r="E54" s="19" t="s">
        <v>159</v>
      </c>
      <c r="F54" s="19" t="s">
        <v>160</v>
      </c>
      <c r="G54" s="19" t="s">
        <v>161</v>
      </c>
      <c r="H54" s="19">
        <v>6</v>
      </c>
      <c r="I54" s="20">
        <v>307000</v>
      </c>
      <c r="J54" s="20">
        <f t="shared" si="0"/>
        <v>1842000</v>
      </c>
      <c r="K54" s="21"/>
    </row>
    <row r="55" spans="1:11" ht="25.5">
      <c r="A55" s="18">
        <v>47</v>
      </c>
      <c r="B55" s="25" t="s">
        <v>162</v>
      </c>
      <c r="C55" s="25" t="s">
        <v>162</v>
      </c>
      <c r="D55" s="18" t="s">
        <v>132</v>
      </c>
      <c r="E55" s="19" t="s">
        <v>154</v>
      </c>
      <c r="F55" s="19" t="s">
        <v>163</v>
      </c>
      <c r="G55" s="19" t="s">
        <v>59</v>
      </c>
      <c r="H55" s="19">
        <v>4</v>
      </c>
      <c r="I55" s="20">
        <v>1160000</v>
      </c>
      <c r="J55" s="20">
        <f t="shared" si="0"/>
        <v>4640000</v>
      </c>
      <c r="K55" s="21"/>
    </row>
    <row r="56" spans="1:11" ht="25.5">
      <c r="A56" s="18">
        <v>48</v>
      </c>
      <c r="B56" s="25" t="s">
        <v>164</v>
      </c>
      <c r="C56" s="25" t="s">
        <v>164</v>
      </c>
      <c r="D56" s="18" t="s">
        <v>132</v>
      </c>
      <c r="E56" s="19" t="s">
        <v>154</v>
      </c>
      <c r="F56" s="19" t="s">
        <v>163</v>
      </c>
      <c r="G56" s="19" t="s">
        <v>59</v>
      </c>
      <c r="H56" s="19">
        <v>4</v>
      </c>
      <c r="I56" s="20">
        <v>1040000</v>
      </c>
      <c r="J56" s="20">
        <f t="shared" si="0"/>
        <v>4160000</v>
      </c>
      <c r="K56" s="21"/>
    </row>
    <row r="57" spans="1:11" ht="25.5">
      <c r="A57" s="18">
        <v>49</v>
      </c>
      <c r="B57" s="25" t="s">
        <v>165</v>
      </c>
      <c r="C57" s="25" t="s">
        <v>165</v>
      </c>
      <c r="D57" s="18" t="s">
        <v>132</v>
      </c>
      <c r="E57" s="19" t="s">
        <v>154</v>
      </c>
      <c r="F57" s="19" t="s">
        <v>163</v>
      </c>
      <c r="G57" s="19" t="s">
        <v>59</v>
      </c>
      <c r="H57" s="19">
        <v>4</v>
      </c>
      <c r="I57" s="20">
        <v>1070000</v>
      </c>
      <c r="J57" s="20">
        <f t="shared" si="0"/>
        <v>4280000</v>
      </c>
      <c r="K57" s="21"/>
    </row>
    <row r="58" spans="1:11" ht="12" customHeight="1">
      <c r="A58" s="18">
        <v>50</v>
      </c>
      <c r="B58" s="25" t="s">
        <v>166</v>
      </c>
      <c r="C58" s="25" t="s">
        <v>167</v>
      </c>
      <c r="D58" s="18" t="s">
        <v>132</v>
      </c>
      <c r="E58" s="19" t="s">
        <v>168</v>
      </c>
      <c r="F58" s="19" t="s">
        <v>169</v>
      </c>
      <c r="G58" s="19" t="s">
        <v>161</v>
      </c>
      <c r="H58" s="19">
        <v>2</v>
      </c>
      <c r="I58" s="20">
        <v>580000</v>
      </c>
      <c r="J58" s="20">
        <f t="shared" si="0"/>
        <v>1160000</v>
      </c>
      <c r="K58" s="21"/>
    </row>
    <row r="59" spans="1:11" ht="15">
      <c r="A59" s="18">
        <v>51</v>
      </c>
      <c r="B59" s="25" t="s">
        <v>170</v>
      </c>
      <c r="C59" s="25" t="s">
        <v>171</v>
      </c>
      <c r="D59" s="18" t="s">
        <v>172</v>
      </c>
      <c r="E59" s="19" t="s">
        <v>154</v>
      </c>
      <c r="F59" s="19" t="s">
        <v>163</v>
      </c>
      <c r="G59" s="19" t="s">
        <v>59</v>
      </c>
      <c r="H59" s="19">
        <v>1</v>
      </c>
      <c r="I59" s="20">
        <v>1270000</v>
      </c>
      <c r="J59" s="20">
        <f t="shared" si="0"/>
        <v>1270000</v>
      </c>
      <c r="K59" s="21"/>
    </row>
    <row r="60" spans="1:11" ht="15">
      <c r="A60" s="18">
        <v>52</v>
      </c>
      <c r="B60" s="25" t="s">
        <v>173</v>
      </c>
      <c r="C60" s="25" t="s">
        <v>173</v>
      </c>
      <c r="D60" s="19" t="s">
        <v>172</v>
      </c>
      <c r="E60" s="19" t="s">
        <v>174</v>
      </c>
      <c r="F60" s="19" t="s">
        <v>169</v>
      </c>
      <c r="G60" s="19" t="s">
        <v>161</v>
      </c>
      <c r="H60" s="19">
        <v>32</v>
      </c>
      <c r="I60" s="20">
        <v>50000</v>
      </c>
      <c r="J60" s="20">
        <f t="shared" si="0"/>
        <v>1600000</v>
      </c>
      <c r="K60" s="21"/>
    </row>
    <row r="61" spans="1:11" ht="24" customHeight="1">
      <c r="A61" s="18">
        <v>53</v>
      </c>
      <c r="B61" s="25" t="s">
        <v>175</v>
      </c>
      <c r="C61" s="25" t="s">
        <v>176</v>
      </c>
      <c r="D61" s="18" t="s">
        <v>132</v>
      </c>
      <c r="E61" s="19" t="s">
        <v>168</v>
      </c>
      <c r="F61" s="19" t="s">
        <v>163</v>
      </c>
      <c r="G61" s="19" t="s">
        <v>59</v>
      </c>
      <c r="H61" s="19">
        <v>2</v>
      </c>
      <c r="I61" s="20">
        <v>1250000</v>
      </c>
      <c r="J61" s="20">
        <f t="shared" si="0"/>
        <v>2500000</v>
      </c>
      <c r="K61" s="21"/>
    </row>
    <row r="62" spans="1:11" ht="15">
      <c r="A62" s="18">
        <v>54</v>
      </c>
      <c r="B62" s="25" t="s">
        <v>177</v>
      </c>
      <c r="C62" s="25" t="s">
        <v>178</v>
      </c>
      <c r="D62" s="18" t="s">
        <v>21</v>
      </c>
      <c r="E62" s="19" t="s">
        <v>179</v>
      </c>
      <c r="F62" s="19" t="s">
        <v>45</v>
      </c>
      <c r="G62" s="19" t="s">
        <v>24</v>
      </c>
      <c r="H62" s="19">
        <v>3</v>
      </c>
      <c r="I62" s="20">
        <v>6600000</v>
      </c>
      <c r="J62" s="20">
        <f t="shared" si="0"/>
        <v>19800000</v>
      </c>
      <c r="K62" s="21"/>
    </row>
    <row r="63" spans="1:11" ht="15">
      <c r="A63" s="18">
        <v>55</v>
      </c>
      <c r="B63" s="25" t="s">
        <v>180</v>
      </c>
      <c r="C63" s="25" t="s">
        <v>181</v>
      </c>
      <c r="D63" s="18" t="s">
        <v>21</v>
      </c>
      <c r="E63" s="19" t="s">
        <v>179</v>
      </c>
      <c r="F63" s="19" t="s">
        <v>45</v>
      </c>
      <c r="G63" s="19" t="s">
        <v>24</v>
      </c>
      <c r="H63" s="19">
        <v>10</v>
      </c>
      <c r="I63" s="20">
        <v>2146000</v>
      </c>
      <c r="J63" s="20">
        <f t="shared" si="0"/>
        <v>21460000</v>
      </c>
      <c r="K63" s="21"/>
    </row>
    <row r="64" spans="1:11" ht="15">
      <c r="A64" s="18">
        <v>56</v>
      </c>
      <c r="B64" s="25" t="s">
        <v>182</v>
      </c>
      <c r="C64" s="25" t="s">
        <v>183</v>
      </c>
      <c r="D64" s="18" t="s">
        <v>21</v>
      </c>
      <c r="E64" s="19" t="s">
        <v>179</v>
      </c>
      <c r="F64" s="19" t="s">
        <v>45</v>
      </c>
      <c r="G64" s="19" t="s">
        <v>24</v>
      </c>
      <c r="H64" s="19">
        <v>10</v>
      </c>
      <c r="I64" s="20">
        <v>3740000</v>
      </c>
      <c r="J64" s="20">
        <f t="shared" si="0"/>
        <v>37400000</v>
      </c>
      <c r="K64" s="21"/>
    </row>
    <row r="65" spans="1:11" ht="15">
      <c r="A65" s="18">
        <v>57</v>
      </c>
      <c r="B65" s="25" t="s">
        <v>184</v>
      </c>
      <c r="C65" s="25" t="s">
        <v>185</v>
      </c>
      <c r="D65" s="18" t="s">
        <v>21</v>
      </c>
      <c r="E65" s="19" t="s">
        <v>179</v>
      </c>
      <c r="F65" s="19" t="s">
        <v>45</v>
      </c>
      <c r="G65" s="19" t="s">
        <v>24</v>
      </c>
      <c r="H65" s="19">
        <v>5</v>
      </c>
      <c r="I65" s="20">
        <v>3740000</v>
      </c>
      <c r="J65" s="20">
        <f t="shared" si="0"/>
        <v>18700000</v>
      </c>
      <c r="K65" s="21"/>
    </row>
    <row r="66" spans="1:11" ht="15">
      <c r="A66" s="18">
        <v>58</v>
      </c>
      <c r="B66" s="25" t="s">
        <v>186</v>
      </c>
      <c r="C66" s="25" t="s">
        <v>187</v>
      </c>
      <c r="D66" s="18" t="s">
        <v>21</v>
      </c>
      <c r="E66" s="19" t="s">
        <v>179</v>
      </c>
      <c r="F66" s="19" t="s">
        <v>45</v>
      </c>
      <c r="G66" s="19" t="s">
        <v>24</v>
      </c>
      <c r="H66" s="19">
        <v>5</v>
      </c>
      <c r="I66" s="20">
        <v>3740000</v>
      </c>
      <c r="J66" s="20">
        <f t="shared" si="0"/>
        <v>18700000</v>
      </c>
      <c r="K66" s="21"/>
    </row>
    <row r="67" spans="1:11" ht="15">
      <c r="A67" s="18">
        <v>59</v>
      </c>
      <c r="B67" s="25" t="s">
        <v>188</v>
      </c>
      <c r="C67" s="25" t="s">
        <v>189</v>
      </c>
      <c r="D67" s="18" t="s">
        <v>21</v>
      </c>
      <c r="E67" s="19" t="s">
        <v>179</v>
      </c>
      <c r="F67" s="19" t="s">
        <v>45</v>
      </c>
      <c r="G67" s="19" t="s">
        <v>24</v>
      </c>
      <c r="H67" s="19">
        <v>15</v>
      </c>
      <c r="I67" s="20">
        <v>3340000</v>
      </c>
      <c r="J67" s="20">
        <f t="shared" si="0"/>
        <v>50100000</v>
      </c>
      <c r="K67" s="21"/>
    </row>
    <row r="68" spans="1:11" ht="21.75" customHeight="1">
      <c r="A68" s="18">
        <v>60</v>
      </c>
      <c r="B68" s="25" t="s">
        <v>190</v>
      </c>
      <c r="C68" s="25" t="s">
        <v>191</v>
      </c>
      <c r="D68" s="18" t="s">
        <v>21</v>
      </c>
      <c r="E68" s="19" t="s">
        <v>179</v>
      </c>
      <c r="F68" s="19" t="s">
        <v>45</v>
      </c>
      <c r="G68" s="19" t="s">
        <v>24</v>
      </c>
      <c r="H68" s="19">
        <v>12</v>
      </c>
      <c r="I68" s="20">
        <v>7080000</v>
      </c>
      <c r="J68" s="20">
        <f t="shared" si="0"/>
        <v>84960000</v>
      </c>
      <c r="K68" s="21"/>
    </row>
    <row r="69" spans="1:11" ht="15">
      <c r="A69" s="18">
        <v>61</v>
      </c>
      <c r="B69" s="25" t="s">
        <v>192</v>
      </c>
      <c r="C69" s="25" t="s">
        <v>193</v>
      </c>
      <c r="D69" s="18" t="s">
        <v>21</v>
      </c>
      <c r="E69" s="19" t="s">
        <v>179</v>
      </c>
      <c r="F69" s="19" t="s">
        <v>45</v>
      </c>
      <c r="G69" s="19" t="s">
        <v>24</v>
      </c>
      <c r="H69" s="19">
        <v>6</v>
      </c>
      <c r="I69" s="20">
        <v>3340000</v>
      </c>
      <c r="J69" s="20">
        <f t="shared" si="0"/>
        <v>20040000</v>
      </c>
      <c r="K69" s="21"/>
    </row>
    <row r="70" spans="1:11" ht="15">
      <c r="A70" s="18">
        <v>62</v>
      </c>
      <c r="B70" s="25" t="s">
        <v>194</v>
      </c>
      <c r="C70" s="25" t="s">
        <v>195</v>
      </c>
      <c r="D70" s="18" t="s">
        <v>21</v>
      </c>
      <c r="E70" s="19" t="s">
        <v>179</v>
      </c>
      <c r="F70" s="19" t="s">
        <v>45</v>
      </c>
      <c r="G70" s="19" t="s">
        <v>24</v>
      </c>
      <c r="H70" s="19">
        <v>2</v>
      </c>
      <c r="I70" s="20">
        <v>13790000</v>
      </c>
      <c r="J70" s="20">
        <f t="shared" si="0"/>
        <v>27580000</v>
      </c>
      <c r="K70" s="21"/>
    </row>
    <row r="71" spans="1:11" ht="15">
      <c r="A71" s="18">
        <v>63</v>
      </c>
      <c r="B71" s="25" t="s">
        <v>196</v>
      </c>
      <c r="C71" s="25" t="s">
        <v>196</v>
      </c>
      <c r="D71" s="18" t="s">
        <v>197</v>
      </c>
      <c r="E71" s="19" t="s">
        <v>198</v>
      </c>
      <c r="F71" s="19" t="s">
        <v>199</v>
      </c>
      <c r="G71" s="19" t="s">
        <v>24</v>
      </c>
      <c r="H71" s="19">
        <v>10</v>
      </c>
      <c r="I71" s="20">
        <v>1150000</v>
      </c>
      <c r="J71" s="20">
        <f t="shared" si="0"/>
        <v>11500000</v>
      </c>
      <c r="K71" s="21"/>
    </row>
    <row r="72" spans="1:11" ht="15">
      <c r="A72" s="18">
        <v>64</v>
      </c>
      <c r="B72" s="25" t="s">
        <v>200</v>
      </c>
      <c r="C72" s="25" t="s">
        <v>201</v>
      </c>
      <c r="D72" s="18" t="s">
        <v>202</v>
      </c>
      <c r="E72" s="19" t="s">
        <v>203</v>
      </c>
      <c r="F72" s="19" t="s">
        <v>169</v>
      </c>
      <c r="G72" s="19" t="s">
        <v>161</v>
      </c>
      <c r="H72" s="19">
        <v>5</v>
      </c>
      <c r="I72" s="20">
        <v>64000</v>
      </c>
      <c r="J72" s="20">
        <f t="shared" si="0"/>
        <v>320000</v>
      </c>
      <c r="K72" s="21"/>
    </row>
    <row r="73" spans="1:11" ht="15">
      <c r="A73" s="18">
        <v>65</v>
      </c>
      <c r="B73" s="25" t="s">
        <v>204</v>
      </c>
      <c r="C73" s="25" t="s">
        <v>205</v>
      </c>
      <c r="D73" s="18" t="s">
        <v>132</v>
      </c>
      <c r="E73" s="19" t="s">
        <v>206</v>
      </c>
      <c r="F73" s="19" t="s">
        <v>169</v>
      </c>
      <c r="G73" s="19" t="s">
        <v>161</v>
      </c>
      <c r="H73" s="19">
        <v>20</v>
      </c>
      <c r="I73" s="20">
        <v>499000</v>
      </c>
      <c r="J73" s="20">
        <f aca="true" t="shared" si="1" ref="J73:J128">I73*H73</f>
        <v>9980000</v>
      </c>
      <c r="K73" s="20"/>
    </row>
    <row r="74" spans="1:11" ht="15">
      <c r="A74" s="10" t="s">
        <v>207</v>
      </c>
      <c r="B74" s="57" t="s">
        <v>208</v>
      </c>
      <c r="C74" s="57"/>
      <c r="D74" s="19"/>
      <c r="E74" s="19"/>
      <c r="F74" s="19"/>
      <c r="G74" s="19"/>
      <c r="H74" s="19"/>
      <c r="I74" s="15"/>
      <c r="J74" s="20">
        <f t="shared" si="1"/>
        <v>0</v>
      </c>
      <c r="K74" s="21"/>
    </row>
    <row r="75" spans="1:11" ht="15">
      <c r="A75" s="18">
        <v>1</v>
      </c>
      <c r="B75" s="25" t="s">
        <v>209</v>
      </c>
      <c r="C75" s="25" t="s">
        <v>210</v>
      </c>
      <c r="D75" s="19" t="s">
        <v>211</v>
      </c>
      <c r="E75" s="25" t="s">
        <v>212</v>
      </c>
      <c r="F75" s="19" t="s">
        <v>213</v>
      </c>
      <c r="G75" s="19" t="s">
        <v>24</v>
      </c>
      <c r="H75" s="19">
        <v>800</v>
      </c>
      <c r="I75" s="20">
        <v>7500</v>
      </c>
      <c r="J75" s="20">
        <f t="shared" si="1"/>
        <v>6000000</v>
      </c>
      <c r="K75" s="21"/>
    </row>
    <row r="76" spans="1:11" ht="25.5">
      <c r="A76" s="18">
        <v>2</v>
      </c>
      <c r="B76" s="25" t="s">
        <v>214</v>
      </c>
      <c r="C76" s="25" t="s">
        <v>215</v>
      </c>
      <c r="D76" s="19" t="s">
        <v>211</v>
      </c>
      <c r="E76" s="25" t="s">
        <v>212</v>
      </c>
      <c r="F76" s="19" t="s">
        <v>216</v>
      </c>
      <c r="G76" s="19" t="s">
        <v>156</v>
      </c>
      <c r="H76" s="19">
        <v>800</v>
      </c>
      <c r="I76" s="20">
        <v>8500</v>
      </c>
      <c r="J76" s="20">
        <f t="shared" si="1"/>
        <v>6800000</v>
      </c>
      <c r="K76" s="21"/>
    </row>
    <row r="77" spans="1:11" ht="15">
      <c r="A77" s="18">
        <v>3</v>
      </c>
      <c r="B77" s="25" t="s">
        <v>217</v>
      </c>
      <c r="C77" s="25" t="s">
        <v>218</v>
      </c>
      <c r="D77" s="19" t="s">
        <v>211</v>
      </c>
      <c r="E77" s="25" t="s">
        <v>212</v>
      </c>
      <c r="F77" s="19" t="s">
        <v>213</v>
      </c>
      <c r="G77" s="19" t="s">
        <v>24</v>
      </c>
      <c r="H77" s="19">
        <v>800</v>
      </c>
      <c r="I77" s="20">
        <v>11000</v>
      </c>
      <c r="J77" s="20">
        <f t="shared" si="1"/>
        <v>8800000</v>
      </c>
      <c r="K77" s="21"/>
    </row>
    <row r="78" spans="1:11" ht="25.5">
      <c r="A78" s="18">
        <v>4</v>
      </c>
      <c r="B78" s="25" t="s">
        <v>219</v>
      </c>
      <c r="C78" s="25" t="s">
        <v>220</v>
      </c>
      <c r="D78" s="19" t="s">
        <v>211</v>
      </c>
      <c r="E78" s="25" t="s">
        <v>221</v>
      </c>
      <c r="F78" s="19" t="s">
        <v>213</v>
      </c>
      <c r="G78" s="19" t="s">
        <v>24</v>
      </c>
      <c r="H78" s="19">
        <v>300</v>
      </c>
      <c r="I78" s="20">
        <v>25000</v>
      </c>
      <c r="J78" s="20">
        <f t="shared" si="1"/>
        <v>7500000</v>
      </c>
      <c r="K78" s="21"/>
    </row>
    <row r="79" spans="1:11" ht="15">
      <c r="A79" s="18">
        <v>5</v>
      </c>
      <c r="B79" s="25" t="s">
        <v>222</v>
      </c>
      <c r="C79" s="25" t="s">
        <v>222</v>
      </c>
      <c r="D79" s="19" t="s">
        <v>211</v>
      </c>
      <c r="E79" s="25" t="s">
        <v>221</v>
      </c>
      <c r="F79" s="19" t="s">
        <v>213</v>
      </c>
      <c r="G79" s="19" t="s">
        <v>24</v>
      </c>
      <c r="H79" s="19">
        <v>500</v>
      </c>
      <c r="I79" s="20">
        <v>43000</v>
      </c>
      <c r="J79" s="20">
        <f t="shared" si="1"/>
        <v>21500000</v>
      </c>
      <c r="K79" s="21"/>
    </row>
    <row r="80" spans="1:11" ht="25.5">
      <c r="A80" s="18">
        <v>6</v>
      </c>
      <c r="B80" s="25" t="s">
        <v>223</v>
      </c>
      <c r="C80" s="25" t="s">
        <v>224</v>
      </c>
      <c r="D80" s="19" t="s">
        <v>211</v>
      </c>
      <c r="E80" s="25" t="s">
        <v>212</v>
      </c>
      <c r="F80" s="19" t="s">
        <v>225</v>
      </c>
      <c r="G80" s="19" t="s">
        <v>59</v>
      </c>
      <c r="H80" s="26">
        <v>60000</v>
      </c>
      <c r="I80" s="20">
        <v>5900</v>
      </c>
      <c r="J80" s="20">
        <f t="shared" si="1"/>
        <v>354000000</v>
      </c>
      <c r="K80" s="21"/>
    </row>
    <row r="81" spans="1:11" s="22" customFormat="1" ht="25.5">
      <c r="A81" s="18">
        <v>7</v>
      </c>
      <c r="B81" s="25" t="s">
        <v>226</v>
      </c>
      <c r="C81" s="25" t="s">
        <v>226</v>
      </c>
      <c r="D81" s="19" t="s">
        <v>21</v>
      </c>
      <c r="E81" s="19" t="s">
        <v>227</v>
      </c>
      <c r="F81" s="19" t="s">
        <v>477</v>
      </c>
      <c r="G81" s="19" t="s">
        <v>478</v>
      </c>
      <c r="H81" s="26">
        <v>100</v>
      </c>
      <c r="I81" s="20">
        <v>790000</v>
      </c>
      <c r="J81" s="20">
        <f t="shared" si="1"/>
        <v>79000000</v>
      </c>
      <c r="K81" s="20"/>
    </row>
    <row r="82" spans="1:11" ht="25.5">
      <c r="A82" s="18">
        <v>8</v>
      </c>
      <c r="B82" s="25" t="s">
        <v>228</v>
      </c>
      <c r="C82" s="25" t="s">
        <v>229</v>
      </c>
      <c r="D82" s="19" t="s">
        <v>230</v>
      </c>
      <c r="E82" s="19" t="s">
        <v>231</v>
      </c>
      <c r="F82" s="19" t="s">
        <v>160</v>
      </c>
      <c r="G82" s="19" t="s">
        <v>161</v>
      </c>
      <c r="H82" s="19">
        <v>100</v>
      </c>
      <c r="I82" s="20">
        <v>39000</v>
      </c>
      <c r="J82" s="20">
        <f t="shared" si="1"/>
        <v>3900000</v>
      </c>
      <c r="K82" s="21"/>
    </row>
    <row r="83" spans="1:11" ht="25.5">
      <c r="A83" s="18">
        <v>9</v>
      </c>
      <c r="B83" s="25" t="s">
        <v>232</v>
      </c>
      <c r="C83" s="25" t="s">
        <v>233</v>
      </c>
      <c r="D83" s="19" t="s">
        <v>230</v>
      </c>
      <c r="E83" s="19" t="s">
        <v>231</v>
      </c>
      <c r="F83" s="19" t="s">
        <v>160</v>
      </c>
      <c r="G83" s="19" t="s">
        <v>161</v>
      </c>
      <c r="H83" s="19">
        <v>100</v>
      </c>
      <c r="I83" s="20">
        <v>28000</v>
      </c>
      <c r="J83" s="20">
        <f t="shared" si="1"/>
        <v>2800000</v>
      </c>
      <c r="K83" s="21"/>
    </row>
    <row r="84" spans="1:11" ht="25.5">
      <c r="A84" s="18">
        <v>10</v>
      </c>
      <c r="B84" s="25" t="s">
        <v>234</v>
      </c>
      <c r="C84" s="25" t="s">
        <v>235</v>
      </c>
      <c r="D84" s="19" t="s">
        <v>230</v>
      </c>
      <c r="E84" s="19" t="s">
        <v>231</v>
      </c>
      <c r="F84" s="19" t="s">
        <v>160</v>
      </c>
      <c r="G84" s="19" t="s">
        <v>161</v>
      </c>
      <c r="H84" s="19">
        <v>200</v>
      </c>
      <c r="I84" s="20">
        <v>28000</v>
      </c>
      <c r="J84" s="20">
        <f t="shared" si="1"/>
        <v>5600000</v>
      </c>
      <c r="K84" s="21"/>
    </row>
    <row r="85" spans="1:11" ht="25.5">
      <c r="A85" s="18">
        <v>11</v>
      </c>
      <c r="B85" s="25" t="s">
        <v>236</v>
      </c>
      <c r="C85" s="25" t="s">
        <v>236</v>
      </c>
      <c r="D85" s="19" t="s">
        <v>230</v>
      </c>
      <c r="E85" s="19" t="s">
        <v>231</v>
      </c>
      <c r="F85" s="19" t="s">
        <v>160</v>
      </c>
      <c r="G85" s="19" t="s">
        <v>161</v>
      </c>
      <c r="H85" s="19">
        <v>10</v>
      </c>
      <c r="I85" s="20">
        <v>28000</v>
      </c>
      <c r="J85" s="20">
        <f t="shared" si="1"/>
        <v>280000</v>
      </c>
      <c r="K85" s="21"/>
    </row>
    <row r="86" spans="1:11" ht="25.5">
      <c r="A86" s="18">
        <v>12</v>
      </c>
      <c r="B86" s="25" t="s">
        <v>237</v>
      </c>
      <c r="C86" s="25" t="s">
        <v>237</v>
      </c>
      <c r="D86" s="19" t="s">
        <v>238</v>
      </c>
      <c r="E86" s="19" t="s">
        <v>239</v>
      </c>
      <c r="F86" s="19" t="s">
        <v>160</v>
      </c>
      <c r="G86" s="19" t="s">
        <v>161</v>
      </c>
      <c r="H86" s="19">
        <v>120</v>
      </c>
      <c r="I86" s="20">
        <v>12000</v>
      </c>
      <c r="J86" s="20">
        <f t="shared" si="1"/>
        <v>1440000</v>
      </c>
      <c r="K86" s="21"/>
    </row>
    <row r="87" spans="1:11" ht="15">
      <c r="A87" s="18">
        <v>13</v>
      </c>
      <c r="B87" s="25" t="s">
        <v>240</v>
      </c>
      <c r="C87" s="25" t="s">
        <v>241</v>
      </c>
      <c r="D87" s="19" t="s">
        <v>132</v>
      </c>
      <c r="E87" s="19" t="s">
        <v>242</v>
      </c>
      <c r="F87" s="19" t="s">
        <v>160</v>
      </c>
      <c r="G87" s="19" t="s">
        <v>161</v>
      </c>
      <c r="H87" s="19">
        <v>90</v>
      </c>
      <c r="I87" s="20">
        <v>60000</v>
      </c>
      <c r="J87" s="20">
        <f t="shared" si="1"/>
        <v>5400000</v>
      </c>
      <c r="K87" s="21"/>
    </row>
    <row r="88" spans="1:11" ht="25.5">
      <c r="A88" s="18">
        <v>14</v>
      </c>
      <c r="B88" s="25" t="s">
        <v>243</v>
      </c>
      <c r="C88" s="25" t="s">
        <v>244</v>
      </c>
      <c r="D88" s="19" t="s">
        <v>245</v>
      </c>
      <c r="E88" s="19" t="s">
        <v>246</v>
      </c>
      <c r="F88" s="19" t="s">
        <v>160</v>
      </c>
      <c r="G88" s="19" t="s">
        <v>161</v>
      </c>
      <c r="H88" s="19">
        <v>100</v>
      </c>
      <c r="I88" s="20">
        <v>12500</v>
      </c>
      <c r="J88" s="20">
        <f t="shared" si="1"/>
        <v>1250000</v>
      </c>
      <c r="K88" s="21"/>
    </row>
    <row r="89" spans="1:11" ht="25.5">
      <c r="A89" s="18">
        <v>15</v>
      </c>
      <c r="B89" s="25" t="s">
        <v>247</v>
      </c>
      <c r="C89" s="25" t="s">
        <v>248</v>
      </c>
      <c r="D89" s="19" t="s">
        <v>245</v>
      </c>
      <c r="E89" s="19" t="s">
        <v>246</v>
      </c>
      <c r="F89" s="19" t="s">
        <v>160</v>
      </c>
      <c r="G89" s="19" t="s">
        <v>161</v>
      </c>
      <c r="H89" s="19">
        <v>50</v>
      </c>
      <c r="I89" s="20">
        <v>12500</v>
      </c>
      <c r="J89" s="20">
        <f t="shared" si="1"/>
        <v>625000</v>
      </c>
      <c r="K89" s="21"/>
    </row>
    <row r="90" spans="1:11" ht="15">
      <c r="A90" s="18">
        <v>16</v>
      </c>
      <c r="B90" s="25" t="s">
        <v>249</v>
      </c>
      <c r="C90" s="25" t="s">
        <v>250</v>
      </c>
      <c r="D90" s="19" t="s">
        <v>238</v>
      </c>
      <c r="E90" s="19" t="s">
        <v>251</v>
      </c>
      <c r="F90" s="19" t="s">
        <v>160</v>
      </c>
      <c r="G90" s="19" t="s">
        <v>161</v>
      </c>
      <c r="H90" s="19">
        <v>5</v>
      </c>
      <c r="I90" s="20">
        <v>65000</v>
      </c>
      <c r="J90" s="20">
        <f t="shared" si="1"/>
        <v>325000</v>
      </c>
      <c r="K90" s="21"/>
    </row>
    <row r="91" spans="1:11" ht="25.5">
      <c r="A91" s="18">
        <v>17</v>
      </c>
      <c r="B91" s="25" t="s">
        <v>252</v>
      </c>
      <c r="C91" s="25" t="s">
        <v>252</v>
      </c>
      <c r="D91" s="19" t="s">
        <v>238</v>
      </c>
      <c r="E91" s="19" t="s">
        <v>251</v>
      </c>
      <c r="F91" s="19" t="s">
        <v>160</v>
      </c>
      <c r="G91" s="19" t="s">
        <v>161</v>
      </c>
      <c r="H91" s="19">
        <v>2</v>
      </c>
      <c r="I91" s="20">
        <v>65000</v>
      </c>
      <c r="J91" s="20">
        <f t="shared" si="1"/>
        <v>130000</v>
      </c>
      <c r="K91" s="21"/>
    </row>
    <row r="92" spans="1:11" ht="25.5">
      <c r="A92" s="18">
        <v>18</v>
      </c>
      <c r="B92" s="25" t="s">
        <v>253</v>
      </c>
      <c r="C92" s="25" t="s">
        <v>253</v>
      </c>
      <c r="D92" s="19" t="s">
        <v>238</v>
      </c>
      <c r="E92" s="19" t="s">
        <v>251</v>
      </c>
      <c r="F92" s="19" t="s">
        <v>160</v>
      </c>
      <c r="G92" s="19" t="s">
        <v>161</v>
      </c>
      <c r="H92" s="19">
        <v>2</v>
      </c>
      <c r="I92" s="20">
        <v>65000</v>
      </c>
      <c r="J92" s="20">
        <f t="shared" si="1"/>
        <v>130000</v>
      </c>
      <c r="K92" s="21"/>
    </row>
    <row r="93" spans="1:11" ht="25.5">
      <c r="A93" s="18">
        <v>19</v>
      </c>
      <c r="B93" s="25" t="s">
        <v>254</v>
      </c>
      <c r="C93" s="25" t="s">
        <v>254</v>
      </c>
      <c r="D93" s="19" t="s">
        <v>158</v>
      </c>
      <c r="E93" s="19" t="s">
        <v>255</v>
      </c>
      <c r="F93" s="19" t="s">
        <v>160</v>
      </c>
      <c r="G93" s="19" t="s">
        <v>161</v>
      </c>
      <c r="H93" s="19">
        <v>6</v>
      </c>
      <c r="I93" s="20">
        <v>750000</v>
      </c>
      <c r="J93" s="20">
        <f t="shared" si="1"/>
        <v>4500000</v>
      </c>
      <c r="K93" s="21"/>
    </row>
    <row r="94" spans="1:11" ht="76.5">
      <c r="A94" s="18">
        <v>20</v>
      </c>
      <c r="B94" s="25" t="s">
        <v>256</v>
      </c>
      <c r="C94" s="25" t="s">
        <v>256</v>
      </c>
      <c r="D94" s="19" t="s">
        <v>238</v>
      </c>
      <c r="E94" s="19" t="s">
        <v>257</v>
      </c>
      <c r="F94" s="19" t="s">
        <v>160</v>
      </c>
      <c r="G94" s="19" t="s">
        <v>161</v>
      </c>
      <c r="H94" s="19">
        <v>3</v>
      </c>
      <c r="I94" s="20">
        <v>102000</v>
      </c>
      <c r="J94" s="20">
        <f t="shared" si="1"/>
        <v>306000</v>
      </c>
      <c r="K94" s="21"/>
    </row>
    <row r="95" spans="1:11" ht="127.5">
      <c r="A95" s="18">
        <v>21</v>
      </c>
      <c r="B95" s="25" t="s">
        <v>258</v>
      </c>
      <c r="C95" s="25" t="s">
        <v>258</v>
      </c>
      <c r="D95" s="19" t="s">
        <v>238</v>
      </c>
      <c r="E95" s="19" t="s">
        <v>257</v>
      </c>
      <c r="F95" s="19" t="s">
        <v>160</v>
      </c>
      <c r="G95" s="19" t="s">
        <v>161</v>
      </c>
      <c r="H95" s="19">
        <v>3</v>
      </c>
      <c r="I95" s="20">
        <v>102000</v>
      </c>
      <c r="J95" s="20">
        <f t="shared" si="1"/>
        <v>306000</v>
      </c>
      <c r="K95" s="21"/>
    </row>
    <row r="96" spans="1:11" ht="25.5">
      <c r="A96" s="18">
        <v>22</v>
      </c>
      <c r="B96" s="25" t="s">
        <v>259</v>
      </c>
      <c r="C96" s="25" t="s">
        <v>259</v>
      </c>
      <c r="D96" s="19" t="s">
        <v>260</v>
      </c>
      <c r="E96" s="19" t="s">
        <v>227</v>
      </c>
      <c r="F96" s="19" t="s">
        <v>45</v>
      </c>
      <c r="G96" s="19" t="s">
        <v>24</v>
      </c>
      <c r="H96" s="26">
        <v>1000</v>
      </c>
      <c r="I96" s="20">
        <v>2800</v>
      </c>
      <c r="J96" s="20">
        <f t="shared" si="1"/>
        <v>2800000</v>
      </c>
      <c r="K96" s="21"/>
    </row>
    <row r="97" spans="1:11" ht="15">
      <c r="A97" s="9" t="s">
        <v>261</v>
      </c>
      <c r="B97" s="57" t="s">
        <v>262</v>
      </c>
      <c r="C97" s="57"/>
      <c r="D97" s="10"/>
      <c r="E97" s="9"/>
      <c r="F97" s="9"/>
      <c r="G97" s="9"/>
      <c r="H97" s="9"/>
      <c r="I97" s="12"/>
      <c r="J97" s="20">
        <f t="shared" si="1"/>
        <v>0</v>
      </c>
      <c r="K97" s="21"/>
    </row>
    <row r="98" spans="1:11" ht="25.5">
      <c r="A98" s="18">
        <v>1</v>
      </c>
      <c r="B98" s="35" t="s">
        <v>263</v>
      </c>
      <c r="C98" s="35" t="s">
        <v>264</v>
      </c>
      <c r="D98" s="19" t="s">
        <v>265</v>
      </c>
      <c r="E98" s="19" t="s">
        <v>266</v>
      </c>
      <c r="F98" s="19" t="s">
        <v>267</v>
      </c>
      <c r="G98" s="19" t="s">
        <v>156</v>
      </c>
      <c r="H98" s="26">
        <v>500</v>
      </c>
      <c r="I98" s="20">
        <v>4800</v>
      </c>
      <c r="J98" s="20">
        <f t="shared" si="1"/>
        <v>2400000</v>
      </c>
      <c r="K98" s="20"/>
    </row>
    <row r="99" spans="1:11" ht="25.5">
      <c r="A99" s="18">
        <v>2</v>
      </c>
      <c r="B99" s="25" t="s">
        <v>268</v>
      </c>
      <c r="C99" s="25" t="s">
        <v>269</v>
      </c>
      <c r="D99" s="19" t="s">
        <v>270</v>
      </c>
      <c r="E99" s="19" t="s">
        <v>271</v>
      </c>
      <c r="F99" s="19" t="s">
        <v>272</v>
      </c>
      <c r="G99" s="19" t="s">
        <v>273</v>
      </c>
      <c r="H99" s="19">
        <v>30</v>
      </c>
      <c r="I99" s="20">
        <v>94000</v>
      </c>
      <c r="J99" s="20">
        <f t="shared" si="1"/>
        <v>2820000</v>
      </c>
      <c r="K99" s="21"/>
    </row>
    <row r="100" spans="1:11" ht="25.5">
      <c r="A100" s="18">
        <v>3</v>
      </c>
      <c r="B100" s="35" t="s">
        <v>274</v>
      </c>
      <c r="C100" s="35" t="s">
        <v>275</v>
      </c>
      <c r="D100" s="19" t="s">
        <v>265</v>
      </c>
      <c r="E100" s="19" t="s">
        <v>276</v>
      </c>
      <c r="F100" s="19" t="s">
        <v>277</v>
      </c>
      <c r="G100" s="19" t="s">
        <v>161</v>
      </c>
      <c r="H100" s="26">
        <v>500</v>
      </c>
      <c r="I100" s="20">
        <v>6800</v>
      </c>
      <c r="J100" s="20">
        <f t="shared" si="1"/>
        <v>3400000</v>
      </c>
      <c r="K100" s="21"/>
    </row>
    <row r="101" spans="1:11" ht="25.5">
      <c r="A101" s="18">
        <v>4</v>
      </c>
      <c r="B101" s="35" t="s">
        <v>278</v>
      </c>
      <c r="C101" s="35" t="s">
        <v>278</v>
      </c>
      <c r="D101" s="19" t="s">
        <v>279</v>
      </c>
      <c r="E101" s="19" t="s">
        <v>280</v>
      </c>
      <c r="F101" s="19" t="s">
        <v>281</v>
      </c>
      <c r="G101" s="19" t="s">
        <v>282</v>
      </c>
      <c r="H101" s="26">
        <v>1000</v>
      </c>
      <c r="I101" s="20">
        <v>38000</v>
      </c>
      <c r="J101" s="20">
        <f t="shared" si="1"/>
        <v>38000000</v>
      </c>
      <c r="K101" s="20"/>
    </row>
    <row r="102" spans="1:11" ht="25.5">
      <c r="A102" s="18">
        <v>5</v>
      </c>
      <c r="B102" s="25" t="s">
        <v>283</v>
      </c>
      <c r="C102" s="25" t="s">
        <v>284</v>
      </c>
      <c r="D102" s="19" t="s">
        <v>285</v>
      </c>
      <c r="E102" s="19" t="s">
        <v>286</v>
      </c>
      <c r="F102" s="19" t="s">
        <v>45</v>
      </c>
      <c r="G102" s="19" t="s">
        <v>24</v>
      </c>
      <c r="H102" s="27">
        <v>200000</v>
      </c>
      <c r="I102" s="20">
        <v>1900</v>
      </c>
      <c r="J102" s="20">
        <f t="shared" si="1"/>
        <v>380000000</v>
      </c>
      <c r="K102" s="21"/>
    </row>
    <row r="103" spans="1:11" ht="25.5">
      <c r="A103" s="18">
        <v>6</v>
      </c>
      <c r="B103" s="35" t="s">
        <v>287</v>
      </c>
      <c r="C103" s="35" t="s">
        <v>288</v>
      </c>
      <c r="D103" s="19" t="s">
        <v>289</v>
      </c>
      <c r="E103" s="19" t="s">
        <v>290</v>
      </c>
      <c r="F103" s="19" t="s">
        <v>291</v>
      </c>
      <c r="G103" s="19" t="s">
        <v>292</v>
      </c>
      <c r="H103" s="26">
        <v>500</v>
      </c>
      <c r="I103" s="20">
        <v>1800</v>
      </c>
      <c r="J103" s="20">
        <f t="shared" si="1"/>
        <v>900000</v>
      </c>
      <c r="K103" s="21"/>
    </row>
    <row r="104" spans="1:11" ht="25.5">
      <c r="A104" s="18">
        <v>7</v>
      </c>
      <c r="B104" s="25" t="s">
        <v>293</v>
      </c>
      <c r="C104" s="25" t="s">
        <v>294</v>
      </c>
      <c r="D104" s="19" t="s">
        <v>265</v>
      </c>
      <c r="E104" s="19" t="s">
        <v>295</v>
      </c>
      <c r="F104" s="19" t="s">
        <v>160</v>
      </c>
      <c r="G104" s="19" t="s">
        <v>161</v>
      </c>
      <c r="H104" s="19">
        <v>500</v>
      </c>
      <c r="I104" s="20">
        <v>3500</v>
      </c>
      <c r="J104" s="20">
        <f t="shared" si="1"/>
        <v>1750000</v>
      </c>
      <c r="K104" s="21"/>
    </row>
    <row r="105" spans="1:11" ht="25.5">
      <c r="A105" s="18">
        <v>8</v>
      </c>
      <c r="B105" s="25" t="s">
        <v>296</v>
      </c>
      <c r="C105" s="25" t="s">
        <v>297</v>
      </c>
      <c r="D105" s="19" t="s">
        <v>265</v>
      </c>
      <c r="E105" s="19" t="s">
        <v>298</v>
      </c>
      <c r="F105" s="19" t="s">
        <v>160</v>
      </c>
      <c r="G105" s="19" t="s">
        <v>161</v>
      </c>
      <c r="H105" s="19">
        <v>500</v>
      </c>
      <c r="I105" s="20">
        <v>3500</v>
      </c>
      <c r="J105" s="20">
        <f t="shared" si="1"/>
        <v>1750000</v>
      </c>
      <c r="K105" s="21"/>
    </row>
    <row r="106" spans="1:11" ht="25.5">
      <c r="A106" s="18">
        <v>9</v>
      </c>
      <c r="B106" s="25" t="s">
        <v>299</v>
      </c>
      <c r="C106" s="25" t="s">
        <v>300</v>
      </c>
      <c r="D106" s="19" t="s">
        <v>21</v>
      </c>
      <c r="E106" s="19" t="s">
        <v>301</v>
      </c>
      <c r="F106" s="19" t="s">
        <v>302</v>
      </c>
      <c r="G106" s="19" t="s">
        <v>125</v>
      </c>
      <c r="H106" s="26">
        <v>20</v>
      </c>
      <c r="I106" s="20">
        <v>520000</v>
      </c>
      <c r="J106" s="20">
        <f t="shared" si="1"/>
        <v>10400000</v>
      </c>
      <c r="K106" s="21"/>
    </row>
    <row r="107" spans="1:11" ht="25.5">
      <c r="A107" s="18">
        <v>10</v>
      </c>
      <c r="B107" s="25" t="s">
        <v>303</v>
      </c>
      <c r="C107" s="25" t="s">
        <v>304</v>
      </c>
      <c r="D107" s="19" t="s">
        <v>21</v>
      </c>
      <c r="E107" s="19" t="s">
        <v>301</v>
      </c>
      <c r="F107" s="19" t="s">
        <v>302</v>
      </c>
      <c r="G107" s="19" t="s">
        <v>125</v>
      </c>
      <c r="H107" s="26">
        <v>50</v>
      </c>
      <c r="I107" s="20">
        <v>845000</v>
      </c>
      <c r="J107" s="20">
        <f t="shared" si="1"/>
        <v>42250000</v>
      </c>
      <c r="K107" s="21"/>
    </row>
    <row r="108" spans="1:11" ht="25.5">
      <c r="A108" s="18">
        <v>11</v>
      </c>
      <c r="B108" s="25" t="s">
        <v>305</v>
      </c>
      <c r="C108" s="25" t="s">
        <v>306</v>
      </c>
      <c r="D108" s="19" t="s">
        <v>21</v>
      </c>
      <c r="E108" s="19" t="s">
        <v>301</v>
      </c>
      <c r="F108" s="19" t="s">
        <v>302</v>
      </c>
      <c r="G108" s="19" t="s">
        <v>125</v>
      </c>
      <c r="H108" s="26">
        <v>50</v>
      </c>
      <c r="I108" s="20">
        <v>1320000</v>
      </c>
      <c r="J108" s="20">
        <f t="shared" si="1"/>
        <v>66000000</v>
      </c>
      <c r="K108" s="21"/>
    </row>
    <row r="109" spans="1:11" ht="25.5">
      <c r="A109" s="18">
        <v>12</v>
      </c>
      <c r="B109" s="25" t="s">
        <v>307</v>
      </c>
      <c r="C109" s="25" t="s">
        <v>308</v>
      </c>
      <c r="D109" s="19" t="s">
        <v>21</v>
      </c>
      <c r="E109" s="19" t="s">
        <v>301</v>
      </c>
      <c r="F109" s="19" t="s">
        <v>302</v>
      </c>
      <c r="G109" s="19" t="s">
        <v>125</v>
      </c>
      <c r="H109" s="26">
        <v>50</v>
      </c>
      <c r="I109" s="20">
        <v>1700000</v>
      </c>
      <c r="J109" s="20">
        <f t="shared" si="1"/>
        <v>85000000</v>
      </c>
      <c r="K109" s="21"/>
    </row>
    <row r="110" spans="1:11" ht="25.5">
      <c r="A110" s="18">
        <v>13</v>
      </c>
      <c r="B110" s="35" t="s">
        <v>309</v>
      </c>
      <c r="C110" s="35" t="s">
        <v>310</v>
      </c>
      <c r="D110" s="19" t="s">
        <v>279</v>
      </c>
      <c r="E110" s="19" t="s">
        <v>311</v>
      </c>
      <c r="F110" s="19" t="s">
        <v>312</v>
      </c>
      <c r="G110" s="19" t="s">
        <v>313</v>
      </c>
      <c r="H110" s="19">
        <v>200</v>
      </c>
      <c r="I110" s="20">
        <v>22000</v>
      </c>
      <c r="J110" s="20">
        <f t="shared" si="1"/>
        <v>4400000</v>
      </c>
      <c r="K110" s="21"/>
    </row>
    <row r="111" spans="1:11" ht="25.5">
      <c r="A111" s="18">
        <v>14</v>
      </c>
      <c r="B111" s="25" t="s">
        <v>314</v>
      </c>
      <c r="C111" s="25" t="s">
        <v>315</v>
      </c>
      <c r="D111" s="19" t="s">
        <v>270</v>
      </c>
      <c r="E111" s="19" t="s">
        <v>316</v>
      </c>
      <c r="F111" s="19" t="s">
        <v>312</v>
      </c>
      <c r="G111" s="19" t="s">
        <v>313</v>
      </c>
      <c r="H111" s="19">
        <v>400</v>
      </c>
      <c r="I111" s="20">
        <v>11600</v>
      </c>
      <c r="J111" s="20">
        <f t="shared" si="1"/>
        <v>4640000</v>
      </c>
      <c r="K111" s="21"/>
    </row>
    <row r="112" spans="1:11" ht="25.5">
      <c r="A112" s="18">
        <v>15</v>
      </c>
      <c r="B112" s="35" t="s">
        <v>317</v>
      </c>
      <c r="C112" s="35" t="s">
        <v>318</v>
      </c>
      <c r="D112" s="19" t="s">
        <v>265</v>
      </c>
      <c r="E112" s="19" t="s">
        <v>319</v>
      </c>
      <c r="F112" s="19" t="s">
        <v>320</v>
      </c>
      <c r="G112" s="19" t="s">
        <v>321</v>
      </c>
      <c r="H112" s="26">
        <v>20000</v>
      </c>
      <c r="I112" s="20">
        <v>2500</v>
      </c>
      <c r="J112" s="20">
        <f t="shared" si="1"/>
        <v>50000000</v>
      </c>
      <c r="K112" s="21"/>
    </row>
    <row r="113" spans="1:11" ht="38.25" customHeight="1">
      <c r="A113" s="18">
        <v>16</v>
      </c>
      <c r="B113" s="25" t="s">
        <v>322</v>
      </c>
      <c r="C113" s="25" t="s">
        <v>323</v>
      </c>
      <c r="D113" s="19" t="s">
        <v>238</v>
      </c>
      <c r="E113" s="19" t="s">
        <v>324</v>
      </c>
      <c r="F113" s="19" t="s">
        <v>325</v>
      </c>
      <c r="G113" s="19" t="s">
        <v>161</v>
      </c>
      <c r="H113" s="26">
        <v>15000</v>
      </c>
      <c r="I113" s="20">
        <v>1180</v>
      </c>
      <c r="J113" s="20">
        <f t="shared" si="1"/>
        <v>17700000</v>
      </c>
      <c r="K113" s="21"/>
    </row>
    <row r="114" spans="1:11" ht="38.25">
      <c r="A114" s="18">
        <v>17</v>
      </c>
      <c r="B114" s="25" t="s">
        <v>326</v>
      </c>
      <c r="C114" s="25" t="s">
        <v>327</v>
      </c>
      <c r="D114" s="19" t="s">
        <v>238</v>
      </c>
      <c r="E114" s="19" t="s">
        <v>324</v>
      </c>
      <c r="F114" s="19" t="s">
        <v>325</v>
      </c>
      <c r="G114" s="19" t="s">
        <v>161</v>
      </c>
      <c r="H114" s="26">
        <v>400</v>
      </c>
      <c r="I114" s="20">
        <v>1850</v>
      </c>
      <c r="J114" s="20">
        <f t="shared" si="1"/>
        <v>740000</v>
      </c>
      <c r="K114" s="21"/>
    </row>
    <row r="115" spans="1:11" ht="25.5">
      <c r="A115" s="18">
        <v>18</v>
      </c>
      <c r="B115" s="25" t="s">
        <v>328</v>
      </c>
      <c r="C115" s="25" t="s">
        <v>329</v>
      </c>
      <c r="D115" s="19" t="s">
        <v>21</v>
      </c>
      <c r="E115" s="19" t="s">
        <v>330</v>
      </c>
      <c r="F115" s="19" t="s">
        <v>116</v>
      </c>
      <c r="G115" s="19" t="s">
        <v>117</v>
      </c>
      <c r="H115" s="19">
        <v>5</v>
      </c>
      <c r="I115" s="20">
        <v>4628000</v>
      </c>
      <c r="J115" s="20">
        <f t="shared" si="1"/>
        <v>23140000</v>
      </c>
      <c r="K115" s="21"/>
    </row>
    <row r="116" spans="1:11" ht="25.5">
      <c r="A116" s="18">
        <v>19</v>
      </c>
      <c r="B116" s="25" t="s">
        <v>331</v>
      </c>
      <c r="C116" s="25" t="s">
        <v>331</v>
      </c>
      <c r="D116" s="19" t="s">
        <v>21</v>
      </c>
      <c r="E116" s="19" t="s">
        <v>330</v>
      </c>
      <c r="F116" s="19" t="s">
        <v>332</v>
      </c>
      <c r="G116" s="19" t="s">
        <v>59</v>
      </c>
      <c r="H116" s="19">
        <v>2</v>
      </c>
      <c r="I116" s="20">
        <v>500000</v>
      </c>
      <c r="J116" s="20">
        <f t="shared" si="1"/>
        <v>1000000</v>
      </c>
      <c r="K116" s="21"/>
    </row>
    <row r="117" spans="1:11" ht="25.5">
      <c r="A117" s="18">
        <v>20</v>
      </c>
      <c r="B117" s="25" t="s">
        <v>333</v>
      </c>
      <c r="C117" s="25" t="s">
        <v>334</v>
      </c>
      <c r="D117" s="19" t="s">
        <v>265</v>
      </c>
      <c r="E117" s="19" t="s">
        <v>335</v>
      </c>
      <c r="F117" s="19" t="s">
        <v>325</v>
      </c>
      <c r="G117" s="19" t="s">
        <v>161</v>
      </c>
      <c r="H117" s="26">
        <v>720</v>
      </c>
      <c r="I117" s="20">
        <v>450</v>
      </c>
      <c r="J117" s="20">
        <f t="shared" si="1"/>
        <v>324000</v>
      </c>
      <c r="K117" s="21"/>
    </row>
    <row r="118" spans="1:11" ht="25.5">
      <c r="A118" s="18">
        <v>21</v>
      </c>
      <c r="B118" s="25" t="s">
        <v>336</v>
      </c>
      <c r="C118" s="25" t="s">
        <v>336</v>
      </c>
      <c r="D118" s="19" t="s">
        <v>265</v>
      </c>
      <c r="E118" s="19" t="s">
        <v>337</v>
      </c>
      <c r="F118" s="19" t="s">
        <v>338</v>
      </c>
      <c r="G118" s="19" t="s">
        <v>24</v>
      </c>
      <c r="H118" s="26">
        <v>1200</v>
      </c>
      <c r="I118" s="20">
        <v>1960</v>
      </c>
      <c r="J118" s="20">
        <f t="shared" si="1"/>
        <v>2352000</v>
      </c>
      <c r="K118" s="21"/>
    </row>
    <row r="119" spans="1:11" ht="25.5">
      <c r="A119" s="18">
        <v>22</v>
      </c>
      <c r="B119" s="25" t="s">
        <v>339</v>
      </c>
      <c r="C119" s="25" t="s">
        <v>340</v>
      </c>
      <c r="D119" s="19" t="s">
        <v>341</v>
      </c>
      <c r="E119" s="19" t="s">
        <v>342</v>
      </c>
      <c r="F119" s="19" t="s">
        <v>160</v>
      </c>
      <c r="G119" s="19" t="s">
        <v>161</v>
      </c>
      <c r="H119" s="26">
        <v>1500</v>
      </c>
      <c r="I119" s="20">
        <v>3500</v>
      </c>
      <c r="J119" s="20">
        <f t="shared" si="1"/>
        <v>5250000</v>
      </c>
      <c r="K119" s="20"/>
    </row>
    <row r="120" spans="1:11" ht="15">
      <c r="A120" s="18">
        <v>23</v>
      </c>
      <c r="B120" s="35" t="s">
        <v>343</v>
      </c>
      <c r="C120" s="35" t="s">
        <v>344</v>
      </c>
      <c r="D120" s="19" t="s">
        <v>265</v>
      </c>
      <c r="E120" s="19" t="s">
        <v>345</v>
      </c>
      <c r="F120" s="19" t="s">
        <v>277</v>
      </c>
      <c r="G120" s="19" t="s">
        <v>161</v>
      </c>
      <c r="H120" s="26">
        <v>1000</v>
      </c>
      <c r="I120" s="20">
        <v>3500</v>
      </c>
      <c r="J120" s="20">
        <f t="shared" si="1"/>
        <v>3500000</v>
      </c>
      <c r="K120" s="21"/>
    </row>
    <row r="121" spans="1:11" ht="38.25">
      <c r="A121" s="18">
        <v>24</v>
      </c>
      <c r="B121" s="25" t="s">
        <v>346</v>
      </c>
      <c r="C121" s="25" t="s">
        <v>347</v>
      </c>
      <c r="D121" s="19" t="s">
        <v>245</v>
      </c>
      <c r="E121" s="19" t="s">
        <v>348</v>
      </c>
      <c r="F121" s="19" t="s">
        <v>325</v>
      </c>
      <c r="G121" s="19" t="s">
        <v>161</v>
      </c>
      <c r="H121" s="26">
        <v>2000</v>
      </c>
      <c r="I121" s="20">
        <v>766</v>
      </c>
      <c r="J121" s="20">
        <f t="shared" si="1"/>
        <v>1532000</v>
      </c>
      <c r="K121" s="21"/>
    </row>
    <row r="122" spans="1:11" ht="30" customHeight="1">
      <c r="A122" s="18">
        <v>25</v>
      </c>
      <c r="B122" s="25" t="s">
        <v>349</v>
      </c>
      <c r="C122" s="58" t="s">
        <v>350</v>
      </c>
      <c r="D122" s="19" t="s">
        <v>245</v>
      </c>
      <c r="E122" s="19" t="s">
        <v>348</v>
      </c>
      <c r="F122" s="19" t="s">
        <v>325</v>
      </c>
      <c r="G122" s="19" t="s">
        <v>161</v>
      </c>
      <c r="H122" s="26">
        <v>30000</v>
      </c>
      <c r="I122" s="20">
        <v>700</v>
      </c>
      <c r="J122" s="20">
        <f t="shared" si="1"/>
        <v>21000000</v>
      </c>
      <c r="K122" s="21"/>
    </row>
    <row r="123" spans="1:11" ht="25.5">
      <c r="A123" s="18">
        <v>26</v>
      </c>
      <c r="B123" s="25" t="s">
        <v>351</v>
      </c>
      <c r="C123" s="25" t="s">
        <v>352</v>
      </c>
      <c r="D123" s="19" t="s">
        <v>245</v>
      </c>
      <c r="E123" s="19" t="s">
        <v>348</v>
      </c>
      <c r="F123" s="19" t="s">
        <v>325</v>
      </c>
      <c r="G123" s="19" t="s">
        <v>161</v>
      </c>
      <c r="H123" s="26">
        <v>40000</v>
      </c>
      <c r="I123" s="20">
        <v>850</v>
      </c>
      <c r="J123" s="20">
        <f t="shared" si="1"/>
        <v>34000000</v>
      </c>
      <c r="K123" s="21"/>
    </row>
    <row r="124" spans="1:11" ht="25.5">
      <c r="A124" s="18">
        <v>27</v>
      </c>
      <c r="B124" s="25" t="s">
        <v>353</v>
      </c>
      <c r="C124" s="25" t="s">
        <v>334</v>
      </c>
      <c r="D124" s="19" t="s">
        <v>245</v>
      </c>
      <c r="E124" s="19" t="s">
        <v>354</v>
      </c>
      <c r="F124" s="19" t="s">
        <v>325</v>
      </c>
      <c r="G124" s="19" t="s">
        <v>161</v>
      </c>
      <c r="H124" s="26">
        <v>40000</v>
      </c>
      <c r="I124" s="20">
        <v>450</v>
      </c>
      <c r="J124" s="20">
        <f t="shared" si="1"/>
        <v>18000000</v>
      </c>
      <c r="K124" s="21"/>
    </row>
    <row r="125" spans="1:11" ht="28.5" customHeight="1">
      <c r="A125" s="18">
        <v>28</v>
      </c>
      <c r="B125" s="25" t="s">
        <v>355</v>
      </c>
      <c r="C125" s="25" t="s">
        <v>356</v>
      </c>
      <c r="D125" s="19" t="s">
        <v>245</v>
      </c>
      <c r="E125" s="19" t="s">
        <v>357</v>
      </c>
      <c r="F125" s="19" t="s">
        <v>325</v>
      </c>
      <c r="G125" s="19" t="s">
        <v>161</v>
      </c>
      <c r="H125" s="26">
        <v>2000</v>
      </c>
      <c r="I125" s="20">
        <v>400</v>
      </c>
      <c r="J125" s="20">
        <f t="shared" si="1"/>
        <v>800000</v>
      </c>
      <c r="K125" s="21"/>
    </row>
    <row r="126" spans="1:11" ht="25.5">
      <c r="A126" s="18">
        <v>29</v>
      </c>
      <c r="B126" s="25" t="s">
        <v>358</v>
      </c>
      <c r="C126" s="25" t="s">
        <v>359</v>
      </c>
      <c r="D126" s="19" t="s">
        <v>245</v>
      </c>
      <c r="E126" s="19" t="s">
        <v>354</v>
      </c>
      <c r="F126" s="19" t="s">
        <v>325</v>
      </c>
      <c r="G126" s="19" t="s">
        <v>161</v>
      </c>
      <c r="H126" s="26">
        <v>5000</v>
      </c>
      <c r="I126" s="20">
        <v>750</v>
      </c>
      <c r="J126" s="20">
        <f t="shared" si="1"/>
        <v>3750000</v>
      </c>
      <c r="K126" s="21"/>
    </row>
    <row r="127" spans="1:11" ht="25.5">
      <c r="A127" s="18">
        <v>30</v>
      </c>
      <c r="B127" s="35" t="s">
        <v>360</v>
      </c>
      <c r="C127" s="35" t="s">
        <v>361</v>
      </c>
      <c r="D127" s="19" t="s">
        <v>362</v>
      </c>
      <c r="E127" s="19" t="s">
        <v>363</v>
      </c>
      <c r="F127" s="19" t="s">
        <v>364</v>
      </c>
      <c r="G127" s="19" t="s">
        <v>161</v>
      </c>
      <c r="H127" s="26">
        <v>48</v>
      </c>
      <c r="I127" s="20">
        <v>94000</v>
      </c>
      <c r="J127" s="20">
        <f t="shared" si="1"/>
        <v>4512000</v>
      </c>
      <c r="K127" s="20"/>
    </row>
    <row r="128" spans="1:11" ht="25.5">
      <c r="A128" s="18">
        <v>31</v>
      </c>
      <c r="B128" s="35" t="s">
        <v>365</v>
      </c>
      <c r="C128" s="35" t="s">
        <v>366</v>
      </c>
      <c r="D128" s="19" t="s">
        <v>362</v>
      </c>
      <c r="E128" s="19" t="s">
        <v>363</v>
      </c>
      <c r="F128" s="19" t="s">
        <v>364</v>
      </c>
      <c r="G128" s="19" t="s">
        <v>161</v>
      </c>
      <c r="H128" s="26">
        <v>48</v>
      </c>
      <c r="I128" s="20">
        <v>83000</v>
      </c>
      <c r="J128" s="20">
        <f t="shared" si="1"/>
        <v>3984000</v>
      </c>
      <c r="K128" s="20"/>
    </row>
    <row r="129" spans="1:256" s="34" customFormat="1" ht="18.75" customHeight="1">
      <c r="A129" s="28" t="s">
        <v>367</v>
      </c>
      <c r="B129" s="28"/>
      <c r="C129" s="28"/>
      <c r="D129" s="28"/>
      <c r="E129" s="28"/>
      <c r="F129" s="28"/>
      <c r="G129" s="28"/>
      <c r="H129" s="29"/>
      <c r="I129" s="30"/>
      <c r="J129" s="31"/>
      <c r="K129" s="3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11" s="17" customFormat="1" ht="30.75" customHeight="1">
      <c r="A130" s="10" t="s">
        <v>16</v>
      </c>
      <c r="B130" s="57" t="s">
        <v>17</v>
      </c>
      <c r="C130" s="57"/>
      <c r="D130" s="10"/>
      <c r="E130" s="9"/>
      <c r="F130" s="9"/>
      <c r="G130" s="9"/>
      <c r="H130" s="9" t="s">
        <v>18</v>
      </c>
      <c r="I130" s="59"/>
      <c r="J130" s="16">
        <f>SUM(J131:J168)</f>
        <v>664110000</v>
      </c>
      <c r="K130" s="16"/>
    </row>
    <row r="131" spans="1:11" s="22" customFormat="1" ht="37.5" customHeight="1">
      <c r="A131" s="18">
        <v>1</v>
      </c>
      <c r="B131" s="25" t="s">
        <v>368</v>
      </c>
      <c r="C131" s="25" t="s">
        <v>369</v>
      </c>
      <c r="D131" s="18" t="s">
        <v>158</v>
      </c>
      <c r="E131" s="19" t="s">
        <v>370</v>
      </c>
      <c r="F131" s="19" t="s">
        <v>371</v>
      </c>
      <c r="G131" s="19" t="s">
        <v>372</v>
      </c>
      <c r="H131" s="19">
        <v>35</v>
      </c>
      <c r="I131" s="20">
        <v>1200000</v>
      </c>
      <c r="J131" s="20">
        <f aca="true" t="shared" si="2" ref="J131:J168">I131*H131</f>
        <v>42000000</v>
      </c>
      <c r="K131" s="20"/>
    </row>
    <row r="132" spans="1:11" s="22" customFormat="1" ht="21" customHeight="1">
      <c r="A132" s="18">
        <v>2</v>
      </c>
      <c r="B132" s="25" t="s">
        <v>373</v>
      </c>
      <c r="C132" s="25" t="s">
        <v>374</v>
      </c>
      <c r="D132" s="18" t="s">
        <v>132</v>
      </c>
      <c r="E132" s="19" t="s">
        <v>203</v>
      </c>
      <c r="F132" s="19" t="s">
        <v>375</v>
      </c>
      <c r="G132" s="19" t="s">
        <v>99</v>
      </c>
      <c r="H132" s="19">
        <v>10</v>
      </c>
      <c r="I132" s="20">
        <v>610000</v>
      </c>
      <c r="J132" s="20">
        <f t="shared" si="2"/>
        <v>6100000</v>
      </c>
      <c r="K132" s="20"/>
    </row>
    <row r="133" spans="1:11" s="22" customFormat="1" ht="25.5">
      <c r="A133" s="18">
        <v>3</v>
      </c>
      <c r="B133" s="25" t="s">
        <v>376</v>
      </c>
      <c r="C133" s="25" t="s">
        <v>377</v>
      </c>
      <c r="D133" s="19" t="s">
        <v>378</v>
      </c>
      <c r="E133" s="19" t="s">
        <v>379</v>
      </c>
      <c r="F133" s="19" t="s">
        <v>380</v>
      </c>
      <c r="G133" s="19" t="s">
        <v>161</v>
      </c>
      <c r="H133" s="26">
        <v>10000</v>
      </c>
      <c r="I133" s="20">
        <v>4700</v>
      </c>
      <c r="J133" s="20">
        <f t="shared" si="2"/>
        <v>47000000</v>
      </c>
      <c r="K133" s="20"/>
    </row>
    <row r="134" spans="1:11" ht="22.5" customHeight="1">
      <c r="A134" s="10" t="s">
        <v>207</v>
      </c>
      <c r="B134" s="57" t="s">
        <v>208</v>
      </c>
      <c r="C134" s="57"/>
      <c r="D134" s="19"/>
      <c r="E134" s="19"/>
      <c r="F134" s="19"/>
      <c r="G134" s="19"/>
      <c r="H134" s="19"/>
      <c r="I134" s="20"/>
      <c r="J134" s="20">
        <f t="shared" si="2"/>
        <v>0</v>
      </c>
      <c r="K134" s="20"/>
    </row>
    <row r="135" spans="1:11" s="22" customFormat="1" ht="38.25">
      <c r="A135" s="18">
        <v>1</v>
      </c>
      <c r="B135" s="25" t="s">
        <v>381</v>
      </c>
      <c r="C135" s="25" t="s">
        <v>382</v>
      </c>
      <c r="D135" s="19" t="s">
        <v>211</v>
      </c>
      <c r="E135" s="19" t="s">
        <v>383</v>
      </c>
      <c r="F135" s="19" t="s">
        <v>384</v>
      </c>
      <c r="G135" s="19" t="s">
        <v>24</v>
      </c>
      <c r="H135" s="19">
        <v>300</v>
      </c>
      <c r="I135" s="20">
        <v>48000</v>
      </c>
      <c r="J135" s="20">
        <f t="shared" si="2"/>
        <v>14400000</v>
      </c>
      <c r="K135" s="20"/>
    </row>
    <row r="136" spans="1:11" ht="21" customHeight="1">
      <c r="A136" s="9" t="s">
        <v>261</v>
      </c>
      <c r="B136" s="57" t="s">
        <v>262</v>
      </c>
      <c r="C136" s="57"/>
      <c r="D136" s="10"/>
      <c r="E136" s="9"/>
      <c r="F136" s="9"/>
      <c r="G136" s="9"/>
      <c r="H136" s="9"/>
      <c r="I136" s="20"/>
      <c r="J136" s="20">
        <f t="shared" si="2"/>
        <v>0</v>
      </c>
      <c r="K136" s="20"/>
    </row>
    <row r="137" spans="1:11" ht="38.25">
      <c r="A137" s="18">
        <v>1</v>
      </c>
      <c r="B137" s="25" t="s">
        <v>385</v>
      </c>
      <c r="C137" s="25" t="s">
        <v>385</v>
      </c>
      <c r="D137" s="19" t="s">
        <v>270</v>
      </c>
      <c r="E137" s="19" t="s">
        <v>386</v>
      </c>
      <c r="F137" s="19" t="s">
        <v>387</v>
      </c>
      <c r="G137" s="19" t="s">
        <v>161</v>
      </c>
      <c r="H137" s="26">
        <v>150</v>
      </c>
      <c r="I137" s="20">
        <v>11000</v>
      </c>
      <c r="J137" s="20">
        <f t="shared" si="2"/>
        <v>1650000</v>
      </c>
      <c r="K137" s="20"/>
    </row>
    <row r="138" spans="1:11" ht="38.25">
      <c r="A138" s="18">
        <v>2</v>
      </c>
      <c r="B138" s="35" t="s">
        <v>388</v>
      </c>
      <c r="C138" s="35" t="s">
        <v>389</v>
      </c>
      <c r="D138" s="19" t="s">
        <v>362</v>
      </c>
      <c r="E138" s="19" t="s">
        <v>390</v>
      </c>
      <c r="F138" s="19" t="s">
        <v>391</v>
      </c>
      <c r="G138" s="19" t="s">
        <v>161</v>
      </c>
      <c r="H138" s="26">
        <v>1200</v>
      </c>
      <c r="I138" s="20">
        <v>13000</v>
      </c>
      <c r="J138" s="20">
        <f t="shared" si="2"/>
        <v>15600000</v>
      </c>
      <c r="K138" s="20"/>
    </row>
    <row r="139" spans="1:11" ht="38.25">
      <c r="A139" s="18">
        <v>3</v>
      </c>
      <c r="B139" s="35" t="s">
        <v>392</v>
      </c>
      <c r="C139" s="35" t="s">
        <v>393</v>
      </c>
      <c r="D139" s="19" t="s">
        <v>362</v>
      </c>
      <c r="E139" s="19" t="s">
        <v>390</v>
      </c>
      <c r="F139" s="19" t="s">
        <v>391</v>
      </c>
      <c r="G139" s="19" t="s">
        <v>161</v>
      </c>
      <c r="H139" s="26">
        <v>1200</v>
      </c>
      <c r="I139" s="20">
        <v>13000</v>
      </c>
      <c r="J139" s="20">
        <f t="shared" si="2"/>
        <v>15600000</v>
      </c>
      <c r="K139" s="20"/>
    </row>
    <row r="140" spans="1:11" ht="33.75" customHeight="1">
      <c r="A140" s="18">
        <v>4</v>
      </c>
      <c r="B140" s="35" t="s">
        <v>394</v>
      </c>
      <c r="C140" s="35" t="s">
        <v>395</v>
      </c>
      <c r="D140" s="19" t="s">
        <v>362</v>
      </c>
      <c r="E140" s="19" t="s">
        <v>390</v>
      </c>
      <c r="F140" s="19" t="s">
        <v>391</v>
      </c>
      <c r="G140" s="19" t="s">
        <v>161</v>
      </c>
      <c r="H140" s="26">
        <v>1200</v>
      </c>
      <c r="I140" s="20">
        <v>16800</v>
      </c>
      <c r="J140" s="20">
        <f t="shared" si="2"/>
        <v>20160000</v>
      </c>
      <c r="K140" s="20"/>
    </row>
    <row r="141" spans="1:11" ht="33.75" customHeight="1">
      <c r="A141" s="18">
        <v>5</v>
      </c>
      <c r="B141" s="35" t="s">
        <v>396</v>
      </c>
      <c r="C141" s="35" t="s">
        <v>397</v>
      </c>
      <c r="D141" s="19" t="s">
        <v>362</v>
      </c>
      <c r="E141" s="19" t="s">
        <v>390</v>
      </c>
      <c r="F141" s="19" t="s">
        <v>391</v>
      </c>
      <c r="G141" s="19" t="s">
        <v>161</v>
      </c>
      <c r="H141" s="26">
        <v>1200</v>
      </c>
      <c r="I141" s="20">
        <v>16800</v>
      </c>
      <c r="J141" s="20">
        <f t="shared" si="2"/>
        <v>20160000</v>
      </c>
      <c r="K141" s="20"/>
    </row>
    <row r="142" spans="1:11" ht="33.75" customHeight="1">
      <c r="A142" s="18">
        <v>6</v>
      </c>
      <c r="B142" s="35" t="s">
        <v>398</v>
      </c>
      <c r="C142" s="35" t="s">
        <v>399</v>
      </c>
      <c r="D142" s="19" t="s">
        <v>362</v>
      </c>
      <c r="E142" s="19" t="s">
        <v>390</v>
      </c>
      <c r="F142" s="19" t="s">
        <v>391</v>
      </c>
      <c r="G142" s="19" t="s">
        <v>161</v>
      </c>
      <c r="H142" s="26">
        <v>600</v>
      </c>
      <c r="I142" s="20">
        <v>19000</v>
      </c>
      <c r="J142" s="20">
        <f t="shared" si="2"/>
        <v>11400000</v>
      </c>
      <c r="K142" s="20"/>
    </row>
    <row r="143" spans="1:11" ht="41.25" customHeight="1">
      <c r="A143" s="18">
        <v>7</v>
      </c>
      <c r="B143" s="25" t="s">
        <v>400</v>
      </c>
      <c r="C143" s="25" t="s">
        <v>400</v>
      </c>
      <c r="D143" s="19" t="s">
        <v>265</v>
      </c>
      <c r="E143" s="19" t="s">
        <v>401</v>
      </c>
      <c r="F143" s="19" t="s">
        <v>402</v>
      </c>
      <c r="G143" s="19" t="s">
        <v>156</v>
      </c>
      <c r="H143" s="26">
        <v>10000</v>
      </c>
      <c r="I143" s="20">
        <v>130</v>
      </c>
      <c r="J143" s="20">
        <f t="shared" si="2"/>
        <v>1300000</v>
      </c>
      <c r="K143" s="20"/>
    </row>
    <row r="144" spans="1:11" ht="45" customHeight="1">
      <c r="A144" s="18">
        <v>8</v>
      </c>
      <c r="B144" s="25" t="s">
        <v>403</v>
      </c>
      <c r="C144" s="25" t="s">
        <v>403</v>
      </c>
      <c r="D144" s="19" t="s">
        <v>265</v>
      </c>
      <c r="E144" s="19" t="s">
        <v>404</v>
      </c>
      <c r="F144" s="19" t="s">
        <v>402</v>
      </c>
      <c r="G144" s="19" t="s">
        <v>156</v>
      </c>
      <c r="H144" s="26">
        <v>30000</v>
      </c>
      <c r="I144" s="20">
        <v>170</v>
      </c>
      <c r="J144" s="20">
        <f t="shared" si="2"/>
        <v>5100000</v>
      </c>
      <c r="K144" s="20"/>
    </row>
    <row r="145" spans="1:11" ht="45" customHeight="1">
      <c r="A145" s="18">
        <v>9</v>
      </c>
      <c r="B145" s="35" t="s">
        <v>405</v>
      </c>
      <c r="C145" s="35" t="s">
        <v>406</v>
      </c>
      <c r="D145" s="19" t="s">
        <v>158</v>
      </c>
      <c r="E145" s="19" t="s">
        <v>407</v>
      </c>
      <c r="F145" s="19" t="s">
        <v>402</v>
      </c>
      <c r="G145" s="19" t="s">
        <v>156</v>
      </c>
      <c r="H145" s="26">
        <v>2000</v>
      </c>
      <c r="I145" s="20">
        <v>3000</v>
      </c>
      <c r="J145" s="20">
        <f t="shared" si="2"/>
        <v>6000000</v>
      </c>
      <c r="K145" s="20"/>
    </row>
    <row r="146" spans="1:11" ht="45" customHeight="1">
      <c r="A146" s="18">
        <v>10</v>
      </c>
      <c r="B146" s="35" t="s">
        <v>408</v>
      </c>
      <c r="C146" s="35" t="s">
        <v>409</v>
      </c>
      <c r="D146" s="19" t="s">
        <v>158</v>
      </c>
      <c r="E146" s="25" t="s">
        <v>410</v>
      </c>
      <c r="F146" s="19" t="s">
        <v>411</v>
      </c>
      <c r="G146" s="19" t="s">
        <v>156</v>
      </c>
      <c r="H146" s="26">
        <v>300</v>
      </c>
      <c r="I146" s="20">
        <v>17000</v>
      </c>
      <c r="J146" s="20">
        <f t="shared" si="2"/>
        <v>5100000</v>
      </c>
      <c r="K146" s="20"/>
    </row>
    <row r="147" spans="1:11" s="22" customFormat="1" ht="45" customHeight="1">
      <c r="A147" s="18">
        <v>11</v>
      </c>
      <c r="B147" s="35" t="s">
        <v>412</v>
      </c>
      <c r="C147" s="35" t="s">
        <v>412</v>
      </c>
      <c r="D147" s="19" t="s">
        <v>413</v>
      </c>
      <c r="E147" s="19" t="s">
        <v>414</v>
      </c>
      <c r="F147" s="19" t="s">
        <v>415</v>
      </c>
      <c r="G147" s="19" t="s">
        <v>156</v>
      </c>
      <c r="H147" s="27">
        <v>10000</v>
      </c>
      <c r="I147" s="20">
        <v>3300</v>
      </c>
      <c r="J147" s="20">
        <f t="shared" si="2"/>
        <v>33000000</v>
      </c>
      <c r="K147" s="20"/>
    </row>
    <row r="148" spans="1:11" ht="45" customHeight="1">
      <c r="A148" s="18">
        <v>12</v>
      </c>
      <c r="B148" s="35" t="s">
        <v>416</v>
      </c>
      <c r="C148" s="35" t="s">
        <v>417</v>
      </c>
      <c r="D148" s="19" t="s">
        <v>132</v>
      </c>
      <c r="E148" s="19" t="s">
        <v>418</v>
      </c>
      <c r="F148" s="19" t="s">
        <v>380</v>
      </c>
      <c r="G148" s="19" t="s">
        <v>161</v>
      </c>
      <c r="H148" s="26">
        <v>500</v>
      </c>
      <c r="I148" s="20">
        <v>95000</v>
      </c>
      <c r="J148" s="20">
        <f t="shared" si="2"/>
        <v>47500000</v>
      </c>
      <c r="K148" s="20"/>
    </row>
    <row r="149" spans="1:11" s="22" customFormat="1" ht="45" customHeight="1">
      <c r="A149" s="18">
        <v>13</v>
      </c>
      <c r="B149" s="25" t="s">
        <v>419</v>
      </c>
      <c r="C149" s="25" t="s">
        <v>420</v>
      </c>
      <c r="D149" s="19" t="s">
        <v>421</v>
      </c>
      <c r="E149" s="19" t="s">
        <v>422</v>
      </c>
      <c r="F149" s="19" t="s">
        <v>423</v>
      </c>
      <c r="G149" s="19" t="s">
        <v>161</v>
      </c>
      <c r="H149" s="26">
        <v>20000</v>
      </c>
      <c r="I149" s="20">
        <v>6200</v>
      </c>
      <c r="J149" s="20">
        <f t="shared" si="2"/>
        <v>124000000</v>
      </c>
      <c r="K149" s="20"/>
    </row>
    <row r="150" spans="1:11" ht="45" customHeight="1">
      <c r="A150" s="18">
        <v>14</v>
      </c>
      <c r="B150" s="25" t="s">
        <v>424</v>
      </c>
      <c r="C150" s="25" t="s">
        <v>425</v>
      </c>
      <c r="D150" s="19" t="s">
        <v>265</v>
      </c>
      <c r="E150" s="19" t="s">
        <v>426</v>
      </c>
      <c r="F150" s="19" t="s">
        <v>427</v>
      </c>
      <c r="G150" s="19" t="s">
        <v>161</v>
      </c>
      <c r="H150" s="26">
        <v>3000</v>
      </c>
      <c r="I150" s="20">
        <v>450</v>
      </c>
      <c r="J150" s="20">
        <f t="shared" si="2"/>
        <v>1350000</v>
      </c>
      <c r="K150" s="20"/>
    </row>
    <row r="151" spans="1:11" ht="45" customHeight="1">
      <c r="A151" s="18">
        <v>15</v>
      </c>
      <c r="B151" s="25" t="s">
        <v>428</v>
      </c>
      <c r="C151" s="25" t="s">
        <v>429</v>
      </c>
      <c r="D151" s="19" t="s">
        <v>265</v>
      </c>
      <c r="E151" s="19" t="s">
        <v>426</v>
      </c>
      <c r="F151" s="19" t="s">
        <v>427</v>
      </c>
      <c r="G151" s="19" t="s">
        <v>161</v>
      </c>
      <c r="H151" s="26">
        <v>15000</v>
      </c>
      <c r="I151" s="20">
        <v>450</v>
      </c>
      <c r="J151" s="20">
        <f t="shared" si="2"/>
        <v>6750000</v>
      </c>
      <c r="K151" s="20"/>
    </row>
    <row r="152" spans="1:11" ht="45" customHeight="1">
      <c r="A152" s="18">
        <v>16</v>
      </c>
      <c r="B152" s="25" t="s">
        <v>430</v>
      </c>
      <c r="C152" s="25" t="s">
        <v>431</v>
      </c>
      <c r="D152" s="19" t="s">
        <v>265</v>
      </c>
      <c r="E152" s="19" t="s">
        <v>426</v>
      </c>
      <c r="F152" s="19" t="s">
        <v>427</v>
      </c>
      <c r="G152" s="19" t="s">
        <v>161</v>
      </c>
      <c r="H152" s="26">
        <v>100000</v>
      </c>
      <c r="I152" s="20">
        <v>450</v>
      </c>
      <c r="J152" s="20">
        <f t="shared" si="2"/>
        <v>45000000</v>
      </c>
      <c r="K152" s="20"/>
    </row>
    <row r="153" spans="1:11" ht="45" customHeight="1">
      <c r="A153" s="18">
        <v>17</v>
      </c>
      <c r="B153" s="25" t="s">
        <v>432</v>
      </c>
      <c r="C153" s="25" t="s">
        <v>433</v>
      </c>
      <c r="D153" s="19" t="s">
        <v>265</v>
      </c>
      <c r="E153" s="19" t="s">
        <v>426</v>
      </c>
      <c r="F153" s="19" t="s">
        <v>427</v>
      </c>
      <c r="G153" s="19" t="s">
        <v>161</v>
      </c>
      <c r="H153" s="26">
        <v>4000</v>
      </c>
      <c r="I153" s="20">
        <v>450</v>
      </c>
      <c r="J153" s="20">
        <f t="shared" si="2"/>
        <v>1800000</v>
      </c>
      <c r="K153" s="20"/>
    </row>
    <row r="154" spans="1:11" ht="45" customHeight="1">
      <c r="A154" s="18">
        <v>18</v>
      </c>
      <c r="B154" s="25" t="s">
        <v>434</v>
      </c>
      <c r="C154" s="25" t="s">
        <v>435</v>
      </c>
      <c r="D154" s="19" t="s">
        <v>265</v>
      </c>
      <c r="E154" s="19" t="s">
        <v>426</v>
      </c>
      <c r="F154" s="19" t="s">
        <v>427</v>
      </c>
      <c r="G154" s="19" t="s">
        <v>161</v>
      </c>
      <c r="H154" s="26">
        <v>3000</v>
      </c>
      <c r="I154" s="20">
        <v>450</v>
      </c>
      <c r="J154" s="20">
        <f t="shared" si="2"/>
        <v>1350000</v>
      </c>
      <c r="K154" s="20"/>
    </row>
    <row r="155" spans="1:11" ht="41.25" customHeight="1">
      <c r="A155" s="18">
        <v>19</v>
      </c>
      <c r="B155" s="25" t="s">
        <v>436</v>
      </c>
      <c r="C155" s="25" t="s">
        <v>437</v>
      </c>
      <c r="D155" s="19" t="s">
        <v>265</v>
      </c>
      <c r="E155" s="19" t="s">
        <v>426</v>
      </c>
      <c r="F155" s="19" t="s">
        <v>427</v>
      </c>
      <c r="G155" s="19" t="s">
        <v>161</v>
      </c>
      <c r="H155" s="26">
        <v>3000</v>
      </c>
      <c r="I155" s="20">
        <v>500</v>
      </c>
      <c r="J155" s="20">
        <f t="shared" si="2"/>
        <v>1500000</v>
      </c>
      <c r="K155" s="20"/>
    </row>
    <row r="156" spans="1:11" ht="41.25" customHeight="1">
      <c r="A156" s="18">
        <v>20</v>
      </c>
      <c r="B156" s="25" t="s">
        <v>438</v>
      </c>
      <c r="C156" s="25" t="s">
        <v>439</v>
      </c>
      <c r="D156" s="19" t="s">
        <v>265</v>
      </c>
      <c r="E156" s="19" t="s">
        <v>426</v>
      </c>
      <c r="F156" s="19" t="s">
        <v>427</v>
      </c>
      <c r="G156" s="19" t="s">
        <v>161</v>
      </c>
      <c r="H156" s="26">
        <v>3000</v>
      </c>
      <c r="I156" s="20">
        <v>500</v>
      </c>
      <c r="J156" s="20">
        <f t="shared" si="2"/>
        <v>1500000</v>
      </c>
      <c r="K156" s="20"/>
    </row>
    <row r="157" spans="1:11" s="22" customFormat="1" ht="41.25" customHeight="1">
      <c r="A157" s="18">
        <v>21</v>
      </c>
      <c r="B157" s="25" t="s">
        <v>440</v>
      </c>
      <c r="C157" s="25" t="s">
        <v>441</v>
      </c>
      <c r="D157" s="19" t="s">
        <v>341</v>
      </c>
      <c r="E157" s="19" t="s">
        <v>442</v>
      </c>
      <c r="F157" s="19" t="s">
        <v>402</v>
      </c>
      <c r="G157" s="19" t="s">
        <v>156</v>
      </c>
      <c r="H157" s="26">
        <v>100000</v>
      </c>
      <c r="I157" s="20">
        <v>215</v>
      </c>
      <c r="J157" s="20">
        <f t="shared" si="2"/>
        <v>21500000</v>
      </c>
      <c r="K157" s="20"/>
    </row>
    <row r="158" spans="1:11" ht="41.25" customHeight="1">
      <c r="A158" s="18">
        <v>22</v>
      </c>
      <c r="B158" s="35" t="s">
        <v>443</v>
      </c>
      <c r="C158" s="35" t="s">
        <v>444</v>
      </c>
      <c r="D158" s="19" t="s">
        <v>265</v>
      </c>
      <c r="E158" s="19" t="s">
        <v>445</v>
      </c>
      <c r="F158" s="19" t="s">
        <v>402</v>
      </c>
      <c r="G158" s="19" t="s">
        <v>156</v>
      </c>
      <c r="H158" s="26">
        <v>200</v>
      </c>
      <c r="I158" s="20">
        <v>34000</v>
      </c>
      <c r="J158" s="20">
        <f t="shared" si="2"/>
        <v>6800000</v>
      </c>
      <c r="K158" s="20"/>
    </row>
    <row r="159" spans="1:11" ht="41.25" customHeight="1">
      <c r="A159" s="18">
        <v>23</v>
      </c>
      <c r="B159" s="35" t="s">
        <v>446</v>
      </c>
      <c r="C159" s="35" t="s">
        <v>447</v>
      </c>
      <c r="D159" s="19" t="s">
        <v>265</v>
      </c>
      <c r="E159" s="19" t="s">
        <v>448</v>
      </c>
      <c r="F159" s="19" t="s">
        <v>415</v>
      </c>
      <c r="G159" s="19" t="s">
        <v>156</v>
      </c>
      <c r="H159" s="26">
        <v>2000</v>
      </c>
      <c r="I159" s="20">
        <v>3800</v>
      </c>
      <c r="J159" s="20">
        <f t="shared" si="2"/>
        <v>7600000</v>
      </c>
      <c r="K159" s="20"/>
    </row>
    <row r="160" spans="1:11" s="22" customFormat="1" ht="41.25" customHeight="1">
      <c r="A160" s="18">
        <v>24</v>
      </c>
      <c r="B160" s="35" t="s">
        <v>449</v>
      </c>
      <c r="C160" s="35" t="s">
        <v>450</v>
      </c>
      <c r="D160" s="19" t="s">
        <v>265</v>
      </c>
      <c r="E160" s="19" t="s">
        <v>451</v>
      </c>
      <c r="F160" s="19" t="s">
        <v>452</v>
      </c>
      <c r="G160" s="19" t="s">
        <v>161</v>
      </c>
      <c r="H160" s="26">
        <v>10000</v>
      </c>
      <c r="I160" s="20">
        <v>1200</v>
      </c>
      <c r="J160" s="20">
        <f t="shared" si="2"/>
        <v>12000000</v>
      </c>
      <c r="K160" s="20"/>
    </row>
    <row r="161" spans="1:11" s="37" customFormat="1" ht="41.25" customHeight="1">
      <c r="A161" s="18">
        <v>25</v>
      </c>
      <c r="B161" s="25" t="s">
        <v>453</v>
      </c>
      <c r="C161" s="35" t="s">
        <v>454</v>
      </c>
      <c r="D161" s="19" t="s">
        <v>265</v>
      </c>
      <c r="E161" s="19" t="s">
        <v>451</v>
      </c>
      <c r="F161" s="19" t="s">
        <v>452</v>
      </c>
      <c r="G161" s="19" t="s">
        <v>161</v>
      </c>
      <c r="H161" s="26">
        <v>30000</v>
      </c>
      <c r="I161" s="20">
        <v>700</v>
      </c>
      <c r="J161" s="20">
        <f t="shared" si="2"/>
        <v>21000000</v>
      </c>
      <c r="K161" s="20"/>
    </row>
    <row r="162" spans="1:11" s="37" customFormat="1" ht="41.25" customHeight="1">
      <c r="A162" s="18">
        <v>26</v>
      </c>
      <c r="B162" s="35" t="s">
        <v>455</v>
      </c>
      <c r="C162" s="35" t="s">
        <v>456</v>
      </c>
      <c r="D162" s="19" t="s">
        <v>265</v>
      </c>
      <c r="E162" s="19" t="s">
        <v>451</v>
      </c>
      <c r="F162" s="19" t="s">
        <v>452</v>
      </c>
      <c r="G162" s="19" t="s">
        <v>161</v>
      </c>
      <c r="H162" s="26">
        <v>30000</v>
      </c>
      <c r="I162" s="20">
        <v>1150</v>
      </c>
      <c r="J162" s="20">
        <f t="shared" si="2"/>
        <v>34500000</v>
      </c>
      <c r="K162" s="20"/>
    </row>
    <row r="163" spans="1:11" s="37" customFormat="1" ht="41.25" customHeight="1">
      <c r="A163" s="18">
        <v>27</v>
      </c>
      <c r="B163" s="35" t="s">
        <v>457</v>
      </c>
      <c r="C163" s="35" t="s">
        <v>458</v>
      </c>
      <c r="D163" s="19" t="s">
        <v>265</v>
      </c>
      <c r="E163" s="19" t="s">
        <v>459</v>
      </c>
      <c r="F163" s="19" t="s">
        <v>452</v>
      </c>
      <c r="G163" s="19" t="s">
        <v>161</v>
      </c>
      <c r="H163" s="26">
        <v>10000</v>
      </c>
      <c r="I163" s="20">
        <v>2300</v>
      </c>
      <c r="J163" s="20">
        <f t="shared" si="2"/>
        <v>23000000</v>
      </c>
      <c r="K163" s="20"/>
    </row>
    <row r="164" spans="1:11" s="37" customFormat="1" ht="45.75" customHeight="1">
      <c r="A164" s="18">
        <v>28</v>
      </c>
      <c r="B164" s="35" t="s">
        <v>460</v>
      </c>
      <c r="C164" s="35" t="s">
        <v>461</v>
      </c>
      <c r="D164" s="19" t="s">
        <v>265</v>
      </c>
      <c r="E164" s="19" t="s">
        <v>451</v>
      </c>
      <c r="F164" s="19" t="s">
        <v>452</v>
      </c>
      <c r="G164" s="19" t="s">
        <v>161</v>
      </c>
      <c r="H164" s="26">
        <v>20000</v>
      </c>
      <c r="I164" s="20">
        <v>720</v>
      </c>
      <c r="J164" s="20">
        <f t="shared" si="2"/>
        <v>14400000</v>
      </c>
      <c r="K164" s="20"/>
    </row>
    <row r="165" spans="1:11" ht="45" customHeight="1">
      <c r="A165" s="18">
        <v>29</v>
      </c>
      <c r="B165" s="35" t="s">
        <v>462</v>
      </c>
      <c r="C165" s="35" t="s">
        <v>463</v>
      </c>
      <c r="D165" s="19" t="s">
        <v>265</v>
      </c>
      <c r="E165" s="19" t="s">
        <v>464</v>
      </c>
      <c r="F165" s="19" t="s">
        <v>452</v>
      </c>
      <c r="G165" s="19" t="s">
        <v>161</v>
      </c>
      <c r="H165" s="26">
        <v>100</v>
      </c>
      <c r="I165" s="20">
        <v>400</v>
      </c>
      <c r="J165" s="20">
        <f t="shared" si="2"/>
        <v>40000</v>
      </c>
      <c r="K165" s="20"/>
    </row>
    <row r="166" spans="1:11" ht="41.25" customHeight="1">
      <c r="A166" s="18">
        <v>30</v>
      </c>
      <c r="B166" s="35" t="s">
        <v>465</v>
      </c>
      <c r="C166" s="35" t="s">
        <v>466</v>
      </c>
      <c r="D166" s="19" t="s">
        <v>265</v>
      </c>
      <c r="E166" s="19" t="s">
        <v>467</v>
      </c>
      <c r="F166" s="19" t="s">
        <v>411</v>
      </c>
      <c r="G166" s="19" t="s">
        <v>468</v>
      </c>
      <c r="H166" s="26">
        <v>300</v>
      </c>
      <c r="I166" s="20">
        <v>16500</v>
      </c>
      <c r="J166" s="20">
        <f t="shared" si="2"/>
        <v>4950000</v>
      </c>
      <c r="K166" s="20"/>
    </row>
    <row r="167" spans="1:11" s="37" customFormat="1" ht="41.25" customHeight="1">
      <c r="A167" s="18">
        <v>31</v>
      </c>
      <c r="B167" s="25" t="s">
        <v>469</v>
      </c>
      <c r="C167" s="35" t="s">
        <v>470</v>
      </c>
      <c r="D167" s="19" t="s">
        <v>265</v>
      </c>
      <c r="E167" s="19" t="s">
        <v>451</v>
      </c>
      <c r="F167" s="19" t="s">
        <v>452</v>
      </c>
      <c r="G167" s="19" t="s">
        <v>161</v>
      </c>
      <c r="H167" s="26">
        <v>50000</v>
      </c>
      <c r="I167" s="20">
        <v>720</v>
      </c>
      <c r="J167" s="20">
        <f t="shared" si="2"/>
        <v>36000000</v>
      </c>
      <c r="K167" s="20"/>
    </row>
    <row r="168" spans="1:11" ht="41.25" customHeight="1">
      <c r="A168" s="18">
        <v>32</v>
      </c>
      <c r="B168" s="35" t="s">
        <v>471</v>
      </c>
      <c r="C168" s="35" t="s">
        <v>472</v>
      </c>
      <c r="D168" s="19" t="s">
        <v>265</v>
      </c>
      <c r="E168" s="19" t="s">
        <v>473</v>
      </c>
      <c r="F168" s="19" t="s">
        <v>415</v>
      </c>
      <c r="G168" s="19" t="s">
        <v>156</v>
      </c>
      <c r="H168" s="26">
        <v>500</v>
      </c>
      <c r="I168" s="20">
        <v>14000</v>
      </c>
      <c r="J168" s="20">
        <f t="shared" si="2"/>
        <v>7000000</v>
      </c>
      <c r="K168" s="20"/>
    </row>
    <row r="169" spans="1:243" s="40" customFormat="1" ht="41.25" customHeight="1">
      <c r="A169" s="38" t="s">
        <v>474</v>
      </c>
      <c r="B169" s="38"/>
      <c r="C169" s="38"/>
      <c r="D169" s="13"/>
      <c r="E169" s="11"/>
      <c r="F169" s="11"/>
      <c r="G169" s="11"/>
      <c r="H169" s="9"/>
      <c r="I169" s="10"/>
      <c r="J169" s="39">
        <f>J130+J8</f>
        <v>3702292000</v>
      </c>
      <c r="K169" s="1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</row>
    <row r="170" spans="1:243" s="45" customFormat="1" ht="15">
      <c r="A170" s="41" t="s">
        <v>475</v>
      </c>
      <c r="B170" s="41"/>
      <c r="C170" s="41"/>
      <c r="D170" s="41"/>
      <c r="E170" s="41"/>
      <c r="F170" s="41"/>
      <c r="G170" s="41"/>
      <c r="H170" s="41"/>
      <c r="I170" s="41"/>
      <c r="J170" s="42"/>
      <c r="K170" s="43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</row>
    <row r="171" spans="1:2" ht="15">
      <c r="A171" s="46" t="s">
        <v>476</v>
      </c>
      <c r="B171" s="46"/>
    </row>
    <row r="172" spans="1:256" s="52" customFormat="1" ht="45" customHeight="1">
      <c r="A172" s="50"/>
      <c r="B172" s="51"/>
      <c r="D172" s="53"/>
      <c r="E172" s="54" t="s">
        <v>480</v>
      </c>
      <c r="F172" s="54"/>
      <c r="G172" s="54"/>
      <c r="H172" s="54"/>
      <c r="I172" s="54"/>
      <c r="J172" s="54"/>
      <c r="K172" s="54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</row>
  </sheetData>
  <sheetProtection/>
  <mergeCells count="15">
    <mergeCell ref="A129:G129"/>
    <mergeCell ref="B130:C130"/>
    <mergeCell ref="B134:C134"/>
    <mergeCell ref="B136:C136"/>
    <mergeCell ref="A169:C169"/>
    <mergeCell ref="E172:K172"/>
    <mergeCell ref="A170:I170"/>
    <mergeCell ref="A171:B171"/>
    <mergeCell ref="B97:C97"/>
    <mergeCell ref="A3:K3"/>
    <mergeCell ref="A4:K4"/>
    <mergeCell ref="A5:K5"/>
    <mergeCell ref="A7:G7"/>
    <mergeCell ref="B8:C8"/>
    <mergeCell ref="B74:C74"/>
  </mergeCells>
  <printOptions/>
  <pageMargins left="0.5" right="0.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DUOCNOI2-PC</cp:lastModifiedBy>
  <cp:lastPrinted>2019-10-22T02:02:01Z</cp:lastPrinted>
  <dcterms:created xsi:type="dcterms:W3CDTF">2019-05-12T14:41:52Z</dcterms:created>
  <dcterms:modified xsi:type="dcterms:W3CDTF">2019-10-22T02:02:46Z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